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（全日制）" sheetId="2" r:id="rId1"/>
  </sheets>
  <calcPr calcId="144525"/>
</workbook>
</file>

<file path=xl/sharedStrings.xml><?xml version="1.0" encoding="utf-8"?>
<sst xmlns="http://schemas.openxmlformats.org/spreadsheetml/2006/main" count="95">
  <si>
    <t>公共管理与法学学院2018年农业管理全日制硕士研究生拟录取结果公示</t>
  </si>
  <si>
    <t>经初试、复试环节，2018年农业管理专业硕士（全日制）拟录取结果如下，学院将上报学校研究生招生领导小组讨论审核：</t>
  </si>
  <si>
    <t>序号</t>
  </si>
  <si>
    <t>考生姓名</t>
  </si>
  <si>
    <t>考生编号</t>
  </si>
  <si>
    <t>思想政治表现</t>
  </si>
  <si>
    <t>心理健康测试</t>
  </si>
  <si>
    <t>初试成绩得分</t>
  </si>
  <si>
    <t>专业笔试得分</t>
  </si>
  <si>
    <t>面试考核得分</t>
  </si>
  <si>
    <t>英语听力得分</t>
  </si>
  <si>
    <t>英语口语得分</t>
  </si>
  <si>
    <t>复试成绩得分</t>
  </si>
  <si>
    <t>同等学历加试科目一</t>
  </si>
  <si>
    <t>同等学历加试科目二</t>
  </si>
  <si>
    <r>
      <rPr>
        <sz val="11"/>
        <color theme="1"/>
        <rFont val="宋体"/>
        <charset val="134"/>
      </rPr>
      <t>综合成绩</t>
    </r>
    <r>
      <rPr>
        <sz val="11"/>
        <color rgb="FFFF0000"/>
        <rFont val="宋体"/>
        <charset val="134"/>
      </rPr>
      <t>（百分制）</t>
    </r>
  </si>
  <si>
    <t>综合成绩排名</t>
  </si>
  <si>
    <t>录取类别（定向或非定向）</t>
  </si>
  <si>
    <t>定向培养单位名称</t>
  </si>
  <si>
    <t>学习方式（全日制或非全日制）</t>
  </si>
  <si>
    <t>备注</t>
  </si>
  <si>
    <t>陈翔宇</t>
  </si>
  <si>
    <t>105378430702855</t>
  </si>
  <si>
    <t>合格</t>
  </si>
  <si>
    <t>非定向</t>
  </si>
  <si>
    <t>全日制</t>
  </si>
  <si>
    <t>拟录取</t>
  </si>
  <si>
    <t>宋亭萱</t>
  </si>
  <si>
    <t>105378141102895</t>
  </si>
  <si>
    <t>王凯</t>
  </si>
  <si>
    <t>105378430702846</t>
  </si>
  <si>
    <t>王毓彬</t>
  </si>
  <si>
    <t>105378430702875</t>
  </si>
  <si>
    <t>王俊涛</t>
  </si>
  <si>
    <t>105378430702839</t>
  </si>
  <si>
    <t>唐杰</t>
  </si>
  <si>
    <t>105378430702847</t>
  </si>
  <si>
    <t>肖阳晖</t>
  </si>
  <si>
    <t>105378430702858</t>
  </si>
  <si>
    <t>刘银燕</t>
  </si>
  <si>
    <t>105378430702871</t>
  </si>
  <si>
    <t>潘长彬</t>
  </si>
  <si>
    <t>105378430702859</t>
  </si>
  <si>
    <t>何静</t>
  </si>
  <si>
    <t>105378430702848</t>
  </si>
  <si>
    <t>周怡如</t>
  </si>
  <si>
    <t>105378430702844</t>
  </si>
  <si>
    <t>李硕</t>
  </si>
  <si>
    <t>105378430702835</t>
  </si>
  <si>
    <t>许波</t>
  </si>
  <si>
    <t>105378430702862</t>
  </si>
  <si>
    <t>周蕾</t>
  </si>
  <si>
    <t>105378430702876</t>
  </si>
  <si>
    <t>蒋小东</t>
  </si>
  <si>
    <t>105378430702837</t>
  </si>
  <si>
    <t>任静文</t>
  </si>
  <si>
    <t>105378430702857</t>
  </si>
  <si>
    <t>黄顺</t>
  </si>
  <si>
    <t>105378430702867</t>
  </si>
  <si>
    <t>雷鸣</t>
  </si>
  <si>
    <t>105378430702854</t>
  </si>
  <si>
    <t>刘诗琳</t>
  </si>
  <si>
    <t>105378430702864</t>
  </si>
  <si>
    <t>秦宇雯</t>
  </si>
  <si>
    <t>105378430702850</t>
  </si>
  <si>
    <t>曹家俊</t>
  </si>
  <si>
    <t>105378310602897</t>
  </si>
  <si>
    <t>朱子熹</t>
  </si>
  <si>
    <t>105378430702856</t>
  </si>
  <si>
    <t>汪楚雄</t>
  </si>
  <si>
    <t>105378430702852</t>
  </si>
  <si>
    <t>刘莎</t>
  </si>
  <si>
    <t>105378430702866</t>
  </si>
  <si>
    <t>王威</t>
  </si>
  <si>
    <t>105378430702878</t>
  </si>
  <si>
    <t>李晓航</t>
  </si>
  <si>
    <t>105378211302896</t>
  </si>
  <si>
    <t>不拟录取</t>
  </si>
  <si>
    <t>张富强</t>
  </si>
  <si>
    <t>105378431802883</t>
  </si>
  <si>
    <t>张颖瑜</t>
  </si>
  <si>
    <t>105378430702836</t>
  </si>
  <si>
    <t>缺</t>
  </si>
  <si>
    <t>未报到</t>
  </si>
  <si>
    <t>史佳奇</t>
  </si>
  <si>
    <t>105378430702877</t>
  </si>
  <si>
    <t>吴群</t>
  </si>
  <si>
    <t>105378430702838</t>
  </si>
  <si>
    <t>彭秋芬</t>
  </si>
  <si>
    <t>105378430702869</t>
  </si>
  <si>
    <t>王文东</t>
  </si>
  <si>
    <t>105378430702868</t>
  </si>
  <si>
    <t>王铭苹</t>
  </si>
  <si>
    <t>105378430702843</t>
  </si>
  <si>
    <t>林  韬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</si>
</sst>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7" fontId="0" fillId="0" borderId="2" xfId="0" applyNumberFormat="1" applyBorder="1" applyAlignment="1">
      <alignment vertical="center" wrapText="1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177" fontId="0" fillId="0" borderId="2" xfId="0" applyNumberFormat="1" applyFill="1" applyBorder="1">
      <alignment vertical="center"/>
    </xf>
    <xf numFmtId="176" fontId="0" fillId="0" borderId="2" xfId="0" applyNumberFormat="1" applyBorder="1" applyAlignment="1">
      <alignment vertical="center" wrapText="1"/>
    </xf>
    <xf numFmtId="177" fontId="0" fillId="0" borderId="2" xfId="0" applyNumberFormat="1" applyFill="1" applyBorder="1" applyAlignment="1">
      <alignment vertical="center" wrapText="1"/>
    </xf>
    <xf numFmtId="176" fontId="0" fillId="0" borderId="2" xfId="0" applyNumberForma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workbookViewId="0">
      <selection activeCell="A1" sqref="A1:R1"/>
    </sheetView>
  </sheetViews>
  <sheetFormatPr defaultColWidth="9" defaultRowHeight="13.5"/>
  <cols>
    <col min="1" max="1" width="4" customWidth="1"/>
    <col min="2" max="2" width="8" customWidth="1"/>
    <col min="3" max="3" width="16" style="2" customWidth="1"/>
    <col min="4" max="5" width="5.625" customWidth="1"/>
    <col min="6" max="7" width="4.875" customWidth="1"/>
    <col min="8" max="8" width="7.375" customWidth="1"/>
    <col min="9" max="9" width="4.875" customWidth="1"/>
    <col min="10" max="10" width="5.125" customWidth="1"/>
    <col min="11" max="11" width="7.625" style="3" customWidth="1"/>
    <col min="12" max="12" width="6.5" customWidth="1"/>
    <col min="13" max="13" width="8.125" customWidth="1"/>
    <col min="14" max="14" width="7.625" style="4" customWidth="1"/>
    <col min="15" max="15" width="4.375" customWidth="1"/>
    <col min="16" max="16" width="7.75" customWidth="1"/>
    <col min="17" max="17" width="6.375" customWidth="1"/>
    <col min="18" max="18" width="7.5" customWidth="1"/>
  </cols>
  <sheetData>
    <row r="1" ht="24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67.5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1" t="s">
        <v>12</v>
      </c>
      <c r="L3" s="7" t="s">
        <v>13</v>
      </c>
      <c r="M3" s="7" t="s">
        <v>14</v>
      </c>
      <c r="N3" s="19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pans="1:19">
      <c r="A4" s="8">
        <v>1</v>
      </c>
      <c r="B4" s="9" t="s">
        <v>21</v>
      </c>
      <c r="C4" s="9" t="s">
        <v>22</v>
      </c>
      <c r="D4" s="7" t="s">
        <v>23</v>
      </c>
      <c r="E4" s="7" t="s">
        <v>23</v>
      </c>
      <c r="F4" s="10">
        <v>388</v>
      </c>
      <c r="G4" s="8">
        <v>125</v>
      </c>
      <c r="H4" s="11">
        <v>205.833333333333</v>
      </c>
      <c r="I4" s="7">
        <v>21</v>
      </c>
      <c r="J4" s="8">
        <v>37</v>
      </c>
      <c r="K4" s="11">
        <f t="shared" ref="K4:K37" si="0">G4+H4+I4+J4</f>
        <v>388.833333333333</v>
      </c>
      <c r="L4" s="7"/>
      <c r="M4" s="7"/>
      <c r="N4" s="19">
        <f t="shared" ref="N4:N37" si="1">F4/5*0.6+K4/5*0.4</f>
        <v>77.6666666666667</v>
      </c>
      <c r="O4" s="7">
        <v>1</v>
      </c>
      <c r="P4" s="7" t="s">
        <v>24</v>
      </c>
      <c r="Q4" s="7"/>
      <c r="R4" s="7" t="s">
        <v>25</v>
      </c>
      <c r="S4" s="7" t="s">
        <v>26</v>
      </c>
    </row>
    <row r="5" spans="1:19">
      <c r="A5" s="8">
        <v>2</v>
      </c>
      <c r="B5" s="9" t="s">
        <v>27</v>
      </c>
      <c r="C5" s="9" t="s">
        <v>28</v>
      </c>
      <c r="D5" s="7" t="s">
        <v>23</v>
      </c>
      <c r="E5" s="7" t="s">
        <v>23</v>
      </c>
      <c r="F5" s="10">
        <v>396</v>
      </c>
      <c r="G5" s="8">
        <v>126</v>
      </c>
      <c r="H5" s="11">
        <v>191.166666666667</v>
      </c>
      <c r="I5" s="7">
        <v>19.5</v>
      </c>
      <c r="J5" s="8">
        <v>38</v>
      </c>
      <c r="K5" s="11">
        <f t="shared" si="0"/>
        <v>374.666666666667</v>
      </c>
      <c r="L5" s="7"/>
      <c r="M5" s="7"/>
      <c r="N5" s="19">
        <f t="shared" si="1"/>
        <v>77.4933333333333</v>
      </c>
      <c r="O5" s="7">
        <v>2</v>
      </c>
      <c r="P5" s="7" t="s">
        <v>24</v>
      </c>
      <c r="Q5" s="7"/>
      <c r="R5" s="7" t="s">
        <v>25</v>
      </c>
      <c r="S5" s="7" t="s">
        <v>26</v>
      </c>
    </row>
    <row r="6" spans="1:19">
      <c r="A6" s="8">
        <v>3</v>
      </c>
      <c r="B6" s="9" t="s">
        <v>29</v>
      </c>
      <c r="C6" s="9" t="s">
        <v>30</v>
      </c>
      <c r="D6" s="7" t="s">
        <v>23</v>
      </c>
      <c r="E6" s="7" t="s">
        <v>23</v>
      </c>
      <c r="F6" s="10">
        <v>367</v>
      </c>
      <c r="G6" s="8">
        <v>129</v>
      </c>
      <c r="H6" s="12">
        <v>202.333333333333</v>
      </c>
      <c r="I6" s="8">
        <v>47.5</v>
      </c>
      <c r="J6" s="8">
        <v>38</v>
      </c>
      <c r="K6" s="11">
        <f t="shared" si="0"/>
        <v>416.833333333333</v>
      </c>
      <c r="L6" s="8"/>
      <c r="M6" s="8"/>
      <c r="N6" s="19">
        <f t="shared" si="1"/>
        <v>77.3866666666667</v>
      </c>
      <c r="O6" s="7">
        <v>3</v>
      </c>
      <c r="P6" s="7" t="s">
        <v>24</v>
      </c>
      <c r="Q6" s="8"/>
      <c r="R6" s="7" t="s">
        <v>25</v>
      </c>
      <c r="S6" s="7" t="s">
        <v>26</v>
      </c>
    </row>
    <row r="7" spans="1:19">
      <c r="A7" s="8">
        <v>4</v>
      </c>
      <c r="B7" s="9" t="s">
        <v>31</v>
      </c>
      <c r="C7" s="9" t="s">
        <v>32</v>
      </c>
      <c r="D7" s="7" t="s">
        <v>23</v>
      </c>
      <c r="E7" s="7" t="s">
        <v>23</v>
      </c>
      <c r="F7" s="8">
        <v>402</v>
      </c>
      <c r="G7" s="8">
        <v>120</v>
      </c>
      <c r="H7" s="11">
        <v>190.833333333333</v>
      </c>
      <c r="I7" s="7">
        <v>15</v>
      </c>
      <c r="J7" s="8">
        <v>36</v>
      </c>
      <c r="K7" s="11">
        <f t="shared" si="0"/>
        <v>361.833333333333</v>
      </c>
      <c r="L7" s="7"/>
      <c r="M7" s="7"/>
      <c r="N7" s="19">
        <f t="shared" si="1"/>
        <v>77.1866666666667</v>
      </c>
      <c r="O7" s="7">
        <v>4</v>
      </c>
      <c r="P7" s="7" t="s">
        <v>24</v>
      </c>
      <c r="Q7" s="7"/>
      <c r="R7" s="7" t="s">
        <v>25</v>
      </c>
      <c r="S7" s="7" t="s">
        <v>26</v>
      </c>
    </row>
    <row r="8" spans="1:19">
      <c r="A8" s="8">
        <v>5</v>
      </c>
      <c r="B8" s="9" t="s">
        <v>33</v>
      </c>
      <c r="C8" s="9" t="s">
        <v>34</v>
      </c>
      <c r="D8" s="7" t="s">
        <v>23</v>
      </c>
      <c r="E8" s="7" t="s">
        <v>23</v>
      </c>
      <c r="F8" s="10">
        <v>395</v>
      </c>
      <c r="G8" s="8">
        <v>130</v>
      </c>
      <c r="H8" s="11">
        <v>192.166666666667</v>
      </c>
      <c r="I8" s="7">
        <v>13</v>
      </c>
      <c r="J8" s="8">
        <v>36</v>
      </c>
      <c r="K8" s="11">
        <f t="shared" si="0"/>
        <v>371.166666666667</v>
      </c>
      <c r="L8" s="7"/>
      <c r="M8" s="7"/>
      <c r="N8" s="19">
        <f t="shared" si="1"/>
        <v>77.0933333333333</v>
      </c>
      <c r="O8" s="7">
        <v>5</v>
      </c>
      <c r="P8" s="7" t="s">
        <v>24</v>
      </c>
      <c r="Q8" s="7"/>
      <c r="R8" s="7" t="s">
        <v>25</v>
      </c>
      <c r="S8" s="7" t="s">
        <v>26</v>
      </c>
    </row>
    <row r="9" spans="1:19">
      <c r="A9" s="8">
        <v>6</v>
      </c>
      <c r="B9" s="9" t="s">
        <v>35</v>
      </c>
      <c r="C9" s="9" t="s">
        <v>36</v>
      </c>
      <c r="D9" s="7" t="s">
        <v>23</v>
      </c>
      <c r="E9" s="7" t="s">
        <v>23</v>
      </c>
      <c r="F9" s="10">
        <v>384</v>
      </c>
      <c r="G9" s="8">
        <v>134</v>
      </c>
      <c r="H9" s="11">
        <v>200.833333333333</v>
      </c>
      <c r="I9" s="7">
        <v>13.5</v>
      </c>
      <c r="J9" s="8">
        <v>37</v>
      </c>
      <c r="K9" s="11">
        <f t="shared" si="0"/>
        <v>385.333333333333</v>
      </c>
      <c r="L9" s="7"/>
      <c r="M9" s="7"/>
      <c r="N9" s="19">
        <f t="shared" si="1"/>
        <v>76.9066666666667</v>
      </c>
      <c r="O9" s="7">
        <v>6</v>
      </c>
      <c r="P9" s="7" t="s">
        <v>24</v>
      </c>
      <c r="Q9" s="7"/>
      <c r="R9" s="7" t="s">
        <v>25</v>
      </c>
      <c r="S9" s="7" t="s">
        <v>26</v>
      </c>
    </row>
    <row r="10" spans="1:19">
      <c r="A10" s="8">
        <v>7</v>
      </c>
      <c r="B10" s="9" t="s">
        <v>37</v>
      </c>
      <c r="C10" s="9" t="s">
        <v>38</v>
      </c>
      <c r="D10" s="7" t="s">
        <v>23</v>
      </c>
      <c r="E10" s="7" t="s">
        <v>23</v>
      </c>
      <c r="F10" s="10">
        <v>363</v>
      </c>
      <c r="G10" s="8">
        <v>135</v>
      </c>
      <c r="H10" s="12">
        <v>202.333333333333</v>
      </c>
      <c r="I10" s="8">
        <v>33.5</v>
      </c>
      <c r="J10" s="8">
        <v>43</v>
      </c>
      <c r="K10" s="11">
        <f t="shared" si="0"/>
        <v>413.833333333333</v>
      </c>
      <c r="L10" s="8"/>
      <c r="M10" s="8"/>
      <c r="N10" s="19">
        <f t="shared" si="1"/>
        <v>76.6666666666667</v>
      </c>
      <c r="O10" s="7">
        <v>7</v>
      </c>
      <c r="P10" s="7" t="s">
        <v>24</v>
      </c>
      <c r="Q10" s="8"/>
      <c r="R10" s="7" t="s">
        <v>25</v>
      </c>
      <c r="S10" s="7" t="s">
        <v>26</v>
      </c>
    </row>
    <row r="11" spans="1:19">
      <c r="A11" s="8">
        <v>8</v>
      </c>
      <c r="B11" s="9" t="s">
        <v>39</v>
      </c>
      <c r="C11" s="9" t="s">
        <v>40</v>
      </c>
      <c r="D11" s="7" t="s">
        <v>23</v>
      </c>
      <c r="E11" s="7" t="s">
        <v>23</v>
      </c>
      <c r="F11" s="10">
        <v>384</v>
      </c>
      <c r="G11" s="8">
        <v>130</v>
      </c>
      <c r="H11" s="12">
        <v>196</v>
      </c>
      <c r="I11" s="8">
        <v>16</v>
      </c>
      <c r="J11" s="8">
        <v>40</v>
      </c>
      <c r="K11" s="11">
        <f t="shared" si="0"/>
        <v>382</v>
      </c>
      <c r="L11" s="8"/>
      <c r="M11" s="8"/>
      <c r="N11" s="19">
        <f t="shared" si="1"/>
        <v>76.64</v>
      </c>
      <c r="O11" s="7">
        <v>8</v>
      </c>
      <c r="P11" s="7" t="s">
        <v>24</v>
      </c>
      <c r="Q11" s="8"/>
      <c r="R11" s="7" t="s">
        <v>25</v>
      </c>
      <c r="S11" s="7" t="s">
        <v>26</v>
      </c>
    </row>
    <row r="12" spans="1:19">
      <c r="A12" s="8">
        <v>9</v>
      </c>
      <c r="B12" s="9" t="s">
        <v>41</v>
      </c>
      <c r="C12" s="9" t="s">
        <v>42</v>
      </c>
      <c r="D12" s="7" t="s">
        <v>23</v>
      </c>
      <c r="E12" s="7" t="s">
        <v>23</v>
      </c>
      <c r="F12" s="10">
        <v>385</v>
      </c>
      <c r="G12" s="8">
        <v>117</v>
      </c>
      <c r="H12" s="11">
        <v>207.5</v>
      </c>
      <c r="I12" s="7">
        <v>14.5</v>
      </c>
      <c r="J12" s="8">
        <v>38</v>
      </c>
      <c r="K12" s="11">
        <f t="shared" si="0"/>
        <v>377</v>
      </c>
      <c r="L12" s="7"/>
      <c r="M12" s="7"/>
      <c r="N12" s="19">
        <f t="shared" si="1"/>
        <v>76.36</v>
      </c>
      <c r="O12" s="7">
        <v>9</v>
      </c>
      <c r="P12" s="7" t="s">
        <v>24</v>
      </c>
      <c r="Q12" s="7"/>
      <c r="R12" s="7" t="s">
        <v>25</v>
      </c>
      <c r="S12" s="7" t="s">
        <v>26</v>
      </c>
    </row>
    <row r="13" spans="1:19">
      <c r="A13" s="8">
        <v>10</v>
      </c>
      <c r="B13" s="9" t="s">
        <v>43</v>
      </c>
      <c r="C13" s="9" t="s">
        <v>44</v>
      </c>
      <c r="D13" s="7" t="s">
        <v>23</v>
      </c>
      <c r="E13" s="7" t="s">
        <v>23</v>
      </c>
      <c r="F13" s="10">
        <v>379</v>
      </c>
      <c r="G13" s="8">
        <v>128</v>
      </c>
      <c r="H13" s="12">
        <v>190</v>
      </c>
      <c r="I13" s="8">
        <v>24.5</v>
      </c>
      <c r="J13" s="8">
        <v>38</v>
      </c>
      <c r="K13" s="11">
        <f t="shared" si="0"/>
        <v>380.5</v>
      </c>
      <c r="L13" s="8"/>
      <c r="M13" s="8"/>
      <c r="N13" s="19">
        <f t="shared" si="1"/>
        <v>75.92</v>
      </c>
      <c r="O13" s="7">
        <v>10</v>
      </c>
      <c r="P13" s="7" t="s">
        <v>24</v>
      </c>
      <c r="Q13" s="8"/>
      <c r="R13" s="7" t="s">
        <v>25</v>
      </c>
      <c r="S13" s="7" t="s">
        <v>26</v>
      </c>
    </row>
    <row r="14" spans="1:19">
      <c r="A14" s="8">
        <v>11</v>
      </c>
      <c r="B14" s="9" t="s">
        <v>45</v>
      </c>
      <c r="C14" s="9" t="s">
        <v>46</v>
      </c>
      <c r="D14" s="7" t="s">
        <v>23</v>
      </c>
      <c r="E14" s="7" t="s">
        <v>23</v>
      </c>
      <c r="F14" s="10">
        <v>387</v>
      </c>
      <c r="G14" s="13">
        <v>127</v>
      </c>
      <c r="H14" s="11">
        <v>192.333333333333</v>
      </c>
      <c r="I14" s="7">
        <v>12</v>
      </c>
      <c r="J14" s="8">
        <v>37</v>
      </c>
      <c r="K14" s="11">
        <f t="shared" si="0"/>
        <v>368.333333333333</v>
      </c>
      <c r="L14" s="7"/>
      <c r="M14" s="7"/>
      <c r="N14" s="19">
        <f t="shared" si="1"/>
        <v>75.9066666666667</v>
      </c>
      <c r="O14" s="7">
        <v>11</v>
      </c>
      <c r="P14" s="7" t="s">
        <v>24</v>
      </c>
      <c r="Q14" s="7"/>
      <c r="R14" s="7" t="s">
        <v>25</v>
      </c>
      <c r="S14" s="7" t="s">
        <v>26</v>
      </c>
    </row>
    <row r="15" spans="1:19">
      <c r="A15" s="8">
        <v>12</v>
      </c>
      <c r="B15" s="9" t="s">
        <v>47</v>
      </c>
      <c r="C15" s="9" t="s">
        <v>48</v>
      </c>
      <c r="D15" s="7" t="s">
        <v>23</v>
      </c>
      <c r="E15" s="7" t="s">
        <v>23</v>
      </c>
      <c r="F15" s="10">
        <v>388</v>
      </c>
      <c r="G15" s="8">
        <v>128</v>
      </c>
      <c r="H15" s="11">
        <v>188.5</v>
      </c>
      <c r="I15" s="7">
        <v>11</v>
      </c>
      <c r="J15" s="8">
        <v>38</v>
      </c>
      <c r="K15" s="11">
        <f t="shared" si="0"/>
        <v>365.5</v>
      </c>
      <c r="L15" s="7"/>
      <c r="M15" s="7"/>
      <c r="N15" s="19">
        <f t="shared" si="1"/>
        <v>75.8</v>
      </c>
      <c r="O15" s="7">
        <v>12</v>
      </c>
      <c r="P15" s="7" t="s">
        <v>24</v>
      </c>
      <c r="Q15" s="7"/>
      <c r="R15" s="7" t="s">
        <v>25</v>
      </c>
      <c r="S15" s="7" t="s">
        <v>26</v>
      </c>
    </row>
    <row r="16" spans="1:19">
      <c r="A16" s="8">
        <v>13</v>
      </c>
      <c r="B16" s="9" t="s">
        <v>49</v>
      </c>
      <c r="C16" s="9" t="s">
        <v>50</v>
      </c>
      <c r="D16" s="7" t="s">
        <v>23</v>
      </c>
      <c r="E16" s="7" t="s">
        <v>23</v>
      </c>
      <c r="F16" s="10">
        <v>393</v>
      </c>
      <c r="G16" s="8">
        <v>121</v>
      </c>
      <c r="H16" s="11">
        <v>189.666666666667</v>
      </c>
      <c r="I16" s="7">
        <v>8.5</v>
      </c>
      <c r="J16" s="8">
        <v>37</v>
      </c>
      <c r="K16" s="11">
        <f t="shared" si="0"/>
        <v>356.166666666667</v>
      </c>
      <c r="L16" s="7"/>
      <c r="M16" s="7"/>
      <c r="N16" s="19">
        <f t="shared" si="1"/>
        <v>75.6533333333333</v>
      </c>
      <c r="O16" s="7">
        <v>13</v>
      </c>
      <c r="P16" s="7" t="s">
        <v>24</v>
      </c>
      <c r="Q16" s="7"/>
      <c r="R16" s="7" t="s">
        <v>25</v>
      </c>
      <c r="S16" s="7" t="s">
        <v>26</v>
      </c>
    </row>
    <row r="17" spans="1:19">
      <c r="A17" s="8">
        <v>14</v>
      </c>
      <c r="B17" s="9" t="s">
        <v>51</v>
      </c>
      <c r="C17" s="9" t="s">
        <v>52</v>
      </c>
      <c r="D17" s="7" t="s">
        <v>23</v>
      </c>
      <c r="E17" s="7" t="s">
        <v>23</v>
      </c>
      <c r="F17" s="10">
        <v>372</v>
      </c>
      <c r="G17" s="8">
        <v>127</v>
      </c>
      <c r="H17" s="12">
        <v>199.5</v>
      </c>
      <c r="I17" s="8">
        <v>15</v>
      </c>
      <c r="J17" s="8">
        <v>37</v>
      </c>
      <c r="K17" s="11">
        <f t="shared" si="0"/>
        <v>378.5</v>
      </c>
      <c r="L17" s="8"/>
      <c r="M17" s="8"/>
      <c r="N17" s="19">
        <f t="shared" si="1"/>
        <v>74.92</v>
      </c>
      <c r="O17" s="7">
        <v>14</v>
      </c>
      <c r="P17" s="7" t="s">
        <v>24</v>
      </c>
      <c r="Q17" s="8"/>
      <c r="R17" s="7" t="s">
        <v>25</v>
      </c>
      <c r="S17" s="7" t="s">
        <v>26</v>
      </c>
    </row>
    <row r="18" spans="1:19">
      <c r="A18" s="8">
        <v>15</v>
      </c>
      <c r="B18" s="9" t="s">
        <v>53</v>
      </c>
      <c r="C18" s="9" t="s">
        <v>54</v>
      </c>
      <c r="D18" s="7" t="s">
        <v>23</v>
      </c>
      <c r="E18" s="7" t="s">
        <v>23</v>
      </c>
      <c r="F18" s="10">
        <v>367</v>
      </c>
      <c r="G18" s="8">
        <v>129</v>
      </c>
      <c r="H18" s="12">
        <v>199.833333333333</v>
      </c>
      <c r="I18" s="8">
        <v>16</v>
      </c>
      <c r="J18" s="8">
        <v>38</v>
      </c>
      <c r="K18" s="11">
        <f t="shared" si="0"/>
        <v>382.833333333333</v>
      </c>
      <c r="L18" s="8"/>
      <c r="M18" s="8"/>
      <c r="N18" s="19">
        <f t="shared" si="1"/>
        <v>74.6666666666667</v>
      </c>
      <c r="O18" s="7">
        <v>15</v>
      </c>
      <c r="P18" s="7" t="s">
        <v>24</v>
      </c>
      <c r="Q18" s="8"/>
      <c r="R18" s="7" t="s">
        <v>25</v>
      </c>
      <c r="S18" s="7" t="s">
        <v>26</v>
      </c>
    </row>
    <row r="19" spans="1:19">
      <c r="A19" s="8">
        <v>16</v>
      </c>
      <c r="B19" s="9" t="s">
        <v>55</v>
      </c>
      <c r="C19" s="9" t="s">
        <v>56</v>
      </c>
      <c r="D19" s="7" t="s">
        <v>23</v>
      </c>
      <c r="E19" s="7" t="s">
        <v>23</v>
      </c>
      <c r="F19" s="10">
        <v>359</v>
      </c>
      <c r="G19" s="8">
        <v>114</v>
      </c>
      <c r="H19" s="12">
        <v>205.166666666667</v>
      </c>
      <c r="I19" s="8">
        <v>25</v>
      </c>
      <c r="J19" s="8">
        <v>45</v>
      </c>
      <c r="K19" s="11">
        <f t="shared" si="0"/>
        <v>389.166666666667</v>
      </c>
      <c r="L19" s="8"/>
      <c r="M19" s="8"/>
      <c r="N19" s="19">
        <f t="shared" si="1"/>
        <v>74.2133333333333</v>
      </c>
      <c r="O19" s="7">
        <v>16</v>
      </c>
      <c r="P19" s="7" t="s">
        <v>24</v>
      </c>
      <c r="Q19" s="8"/>
      <c r="R19" s="7" t="s">
        <v>25</v>
      </c>
      <c r="S19" s="7" t="s">
        <v>26</v>
      </c>
    </row>
    <row r="20" spans="1:19">
      <c r="A20" s="8">
        <v>17</v>
      </c>
      <c r="B20" s="9" t="s">
        <v>57</v>
      </c>
      <c r="C20" s="9" t="s">
        <v>58</v>
      </c>
      <c r="D20" s="7" t="s">
        <v>23</v>
      </c>
      <c r="E20" s="7" t="s">
        <v>23</v>
      </c>
      <c r="F20" s="10">
        <v>373</v>
      </c>
      <c r="G20" s="8">
        <v>124</v>
      </c>
      <c r="H20" s="12">
        <v>194</v>
      </c>
      <c r="I20" s="8">
        <v>14</v>
      </c>
      <c r="J20" s="8">
        <v>35</v>
      </c>
      <c r="K20" s="11">
        <f t="shared" si="0"/>
        <v>367</v>
      </c>
      <c r="L20" s="8"/>
      <c r="M20" s="8"/>
      <c r="N20" s="19">
        <f t="shared" si="1"/>
        <v>74.12</v>
      </c>
      <c r="O20" s="7">
        <v>17</v>
      </c>
      <c r="P20" s="7" t="s">
        <v>24</v>
      </c>
      <c r="Q20" s="8"/>
      <c r="R20" s="7" t="s">
        <v>25</v>
      </c>
      <c r="S20" s="7" t="s">
        <v>26</v>
      </c>
    </row>
    <row r="21" spans="1:19">
      <c r="A21" s="8">
        <v>18</v>
      </c>
      <c r="B21" s="9" t="s">
        <v>59</v>
      </c>
      <c r="C21" s="9" t="s">
        <v>60</v>
      </c>
      <c r="D21" s="7" t="s">
        <v>23</v>
      </c>
      <c r="E21" s="7" t="s">
        <v>23</v>
      </c>
      <c r="F21" s="10">
        <v>356</v>
      </c>
      <c r="G21" s="8">
        <v>119</v>
      </c>
      <c r="H21" s="12">
        <v>191</v>
      </c>
      <c r="I21" s="8">
        <v>12</v>
      </c>
      <c r="J21" s="8">
        <v>37</v>
      </c>
      <c r="K21" s="11">
        <f t="shared" si="0"/>
        <v>359</v>
      </c>
      <c r="L21" s="8"/>
      <c r="M21" s="8"/>
      <c r="N21" s="19">
        <f t="shared" si="1"/>
        <v>71.44</v>
      </c>
      <c r="O21" s="7">
        <v>18</v>
      </c>
      <c r="P21" s="7" t="s">
        <v>24</v>
      </c>
      <c r="Q21" s="8"/>
      <c r="R21" s="7" t="s">
        <v>25</v>
      </c>
      <c r="S21" s="7" t="s">
        <v>26</v>
      </c>
    </row>
    <row r="22" spans="1:19">
      <c r="A22" s="8">
        <v>19</v>
      </c>
      <c r="B22" s="9" t="s">
        <v>61</v>
      </c>
      <c r="C22" s="9" t="s">
        <v>62</v>
      </c>
      <c r="D22" s="7" t="s">
        <v>23</v>
      </c>
      <c r="E22" s="7" t="s">
        <v>23</v>
      </c>
      <c r="F22" s="10">
        <v>332</v>
      </c>
      <c r="G22" s="8">
        <v>133</v>
      </c>
      <c r="H22" s="12">
        <v>207.666666666667</v>
      </c>
      <c r="I22" s="8">
        <v>10</v>
      </c>
      <c r="J22" s="8">
        <v>44</v>
      </c>
      <c r="K22" s="11">
        <f t="shared" si="0"/>
        <v>394.666666666667</v>
      </c>
      <c r="L22" s="8"/>
      <c r="M22" s="8"/>
      <c r="N22" s="19">
        <f t="shared" si="1"/>
        <v>71.4133333333333</v>
      </c>
      <c r="O22" s="7">
        <v>19</v>
      </c>
      <c r="P22" s="7" t="s">
        <v>24</v>
      </c>
      <c r="Q22" s="8"/>
      <c r="R22" s="7" t="s">
        <v>25</v>
      </c>
      <c r="S22" s="7" t="s">
        <v>26</v>
      </c>
    </row>
    <row r="23" spans="1:19">
      <c r="A23" s="8">
        <v>20</v>
      </c>
      <c r="B23" s="9" t="s">
        <v>63</v>
      </c>
      <c r="C23" s="9" t="s">
        <v>64</v>
      </c>
      <c r="D23" s="7" t="s">
        <v>23</v>
      </c>
      <c r="E23" s="7" t="s">
        <v>23</v>
      </c>
      <c r="F23" s="10">
        <v>350</v>
      </c>
      <c r="G23" s="8">
        <v>125</v>
      </c>
      <c r="H23" s="12">
        <v>183.5</v>
      </c>
      <c r="I23" s="8">
        <v>14.5</v>
      </c>
      <c r="J23" s="8">
        <v>38</v>
      </c>
      <c r="K23" s="11">
        <f t="shared" si="0"/>
        <v>361</v>
      </c>
      <c r="L23" s="8"/>
      <c r="M23" s="8"/>
      <c r="N23" s="19">
        <f t="shared" si="1"/>
        <v>70.88</v>
      </c>
      <c r="O23" s="7">
        <v>20</v>
      </c>
      <c r="P23" s="7" t="s">
        <v>24</v>
      </c>
      <c r="Q23" s="8"/>
      <c r="R23" s="7" t="s">
        <v>25</v>
      </c>
      <c r="S23" s="7" t="s">
        <v>26</v>
      </c>
    </row>
    <row r="24" spans="1:19">
      <c r="A24" s="8">
        <v>21</v>
      </c>
      <c r="B24" s="9" t="s">
        <v>65</v>
      </c>
      <c r="C24" s="9" t="s">
        <v>66</v>
      </c>
      <c r="D24" s="7" t="s">
        <v>23</v>
      </c>
      <c r="E24" s="7" t="s">
        <v>23</v>
      </c>
      <c r="F24" s="10">
        <v>343</v>
      </c>
      <c r="G24" s="8">
        <v>121</v>
      </c>
      <c r="H24" s="12">
        <v>185.5</v>
      </c>
      <c r="I24" s="8">
        <v>7</v>
      </c>
      <c r="J24" s="8">
        <v>37</v>
      </c>
      <c r="K24" s="11">
        <f t="shared" si="0"/>
        <v>350.5</v>
      </c>
      <c r="L24" s="8"/>
      <c r="M24" s="8"/>
      <c r="N24" s="19">
        <f t="shared" si="1"/>
        <v>69.2</v>
      </c>
      <c r="O24" s="7">
        <v>21</v>
      </c>
      <c r="P24" s="7" t="s">
        <v>24</v>
      </c>
      <c r="Q24" s="8"/>
      <c r="R24" s="7" t="s">
        <v>25</v>
      </c>
      <c r="S24" s="7" t="s">
        <v>26</v>
      </c>
    </row>
    <row r="25" s="1" customFormat="1" spans="1:19">
      <c r="A25" s="14">
        <v>22</v>
      </c>
      <c r="B25" s="15" t="s">
        <v>67</v>
      </c>
      <c r="C25" s="15" t="s">
        <v>68</v>
      </c>
      <c r="D25" s="16" t="s">
        <v>23</v>
      </c>
      <c r="E25" s="16" t="s">
        <v>23</v>
      </c>
      <c r="F25" s="17">
        <v>350</v>
      </c>
      <c r="G25" s="14">
        <v>120</v>
      </c>
      <c r="H25" s="18">
        <v>157.166666666667</v>
      </c>
      <c r="I25" s="14">
        <v>13</v>
      </c>
      <c r="J25" s="14">
        <v>39</v>
      </c>
      <c r="K25" s="20">
        <f t="shared" si="0"/>
        <v>329.166666666667</v>
      </c>
      <c r="L25" s="14"/>
      <c r="M25" s="14"/>
      <c r="N25" s="21">
        <f t="shared" si="1"/>
        <v>68.3333333333333</v>
      </c>
      <c r="O25" s="16">
        <v>22</v>
      </c>
      <c r="P25" s="7" t="s">
        <v>24</v>
      </c>
      <c r="Q25" s="14"/>
      <c r="R25" s="16" t="s">
        <v>25</v>
      </c>
      <c r="S25" s="16" t="s">
        <v>26</v>
      </c>
    </row>
    <row r="26" spans="1:19">
      <c r="A26" s="8">
        <v>23</v>
      </c>
      <c r="B26" s="9" t="s">
        <v>69</v>
      </c>
      <c r="C26" s="9" t="s">
        <v>70</v>
      </c>
      <c r="D26" s="7" t="s">
        <v>23</v>
      </c>
      <c r="E26" s="7" t="s">
        <v>23</v>
      </c>
      <c r="F26" s="10">
        <v>329</v>
      </c>
      <c r="G26" s="8">
        <v>108</v>
      </c>
      <c r="H26" s="12">
        <v>196.833333333333</v>
      </c>
      <c r="I26" s="8">
        <v>12.5</v>
      </c>
      <c r="J26" s="8">
        <v>43</v>
      </c>
      <c r="K26" s="11">
        <f t="shared" si="0"/>
        <v>360.333333333333</v>
      </c>
      <c r="L26" s="8"/>
      <c r="M26" s="8"/>
      <c r="N26" s="19">
        <f t="shared" si="1"/>
        <v>68.3066666666667</v>
      </c>
      <c r="O26" s="7">
        <v>23</v>
      </c>
      <c r="P26" s="7" t="s">
        <v>24</v>
      </c>
      <c r="Q26" s="8"/>
      <c r="R26" s="7" t="s">
        <v>25</v>
      </c>
      <c r="S26" s="7" t="s">
        <v>26</v>
      </c>
    </row>
    <row r="27" spans="1:19">
      <c r="A27" s="8">
        <v>24</v>
      </c>
      <c r="B27" s="9" t="s">
        <v>71</v>
      </c>
      <c r="C27" s="9" t="s">
        <v>72</v>
      </c>
      <c r="D27" s="7" t="s">
        <v>23</v>
      </c>
      <c r="E27" s="16" t="s">
        <v>23</v>
      </c>
      <c r="F27" s="10">
        <v>305</v>
      </c>
      <c r="G27" s="14">
        <v>130</v>
      </c>
      <c r="H27" s="12">
        <v>208</v>
      </c>
      <c r="I27" s="8">
        <v>14</v>
      </c>
      <c r="J27" s="8">
        <v>43</v>
      </c>
      <c r="K27" s="11">
        <f t="shared" si="0"/>
        <v>395</v>
      </c>
      <c r="L27" s="8"/>
      <c r="M27" s="8"/>
      <c r="N27" s="19">
        <f t="shared" si="1"/>
        <v>68.2</v>
      </c>
      <c r="O27" s="7">
        <v>24</v>
      </c>
      <c r="P27" s="7" t="s">
        <v>24</v>
      </c>
      <c r="Q27" s="8"/>
      <c r="R27" s="7" t="s">
        <v>25</v>
      </c>
      <c r="S27" s="7" t="s">
        <v>26</v>
      </c>
    </row>
    <row r="28" spans="1:19">
      <c r="A28" s="8">
        <v>25</v>
      </c>
      <c r="B28" s="9" t="s">
        <v>73</v>
      </c>
      <c r="C28" s="9" t="s">
        <v>74</v>
      </c>
      <c r="D28" s="7" t="s">
        <v>23</v>
      </c>
      <c r="E28" s="7" t="s">
        <v>23</v>
      </c>
      <c r="F28" s="10">
        <v>319</v>
      </c>
      <c r="G28" s="8">
        <v>106</v>
      </c>
      <c r="H28" s="12">
        <v>201.666666666667</v>
      </c>
      <c r="I28" s="8">
        <v>15.5</v>
      </c>
      <c r="J28" s="8">
        <v>43</v>
      </c>
      <c r="K28" s="11">
        <f t="shared" si="0"/>
        <v>366.166666666667</v>
      </c>
      <c r="L28" s="8"/>
      <c r="M28" s="8"/>
      <c r="N28" s="19">
        <f t="shared" si="1"/>
        <v>67.5733333333333</v>
      </c>
      <c r="O28" s="7">
        <v>25</v>
      </c>
      <c r="P28" s="7" t="s">
        <v>24</v>
      </c>
      <c r="Q28" s="8"/>
      <c r="R28" s="7" t="s">
        <v>25</v>
      </c>
      <c r="S28" s="7" t="s">
        <v>26</v>
      </c>
    </row>
    <row r="29" spans="1:19">
      <c r="A29" s="8">
        <v>26</v>
      </c>
      <c r="B29" s="9" t="s">
        <v>75</v>
      </c>
      <c r="C29" s="9" t="s">
        <v>76</v>
      </c>
      <c r="D29" s="7" t="s">
        <v>23</v>
      </c>
      <c r="E29" s="7" t="s">
        <v>23</v>
      </c>
      <c r="F29" s="10">
        <v>354</v>
      </c>
      <c r="G29" s="8">
        <v>127</v>
      </c>
      <c r="H29" s="12">
        <v>142.333333333333</v>
      </c>
      <c r="I29" s="8">
        <v>9.5</v>
      </c>
      <c r="J29" s="8">
        <v>16</v>
      </c>
      <c r="K29" s="11">
        <f t="shared" si="0"/>
        <v>294.833333333333</v>
      </c>
      <c r="L29" s="8">
        <v>78</v>
      </c>
      <c r="M29" s="8">
        <v>77</v>
      </c>
      <c r="N29" s="19">
        <f t="shared" si="1"/>
        <v>66.0666666666667</v>
      </c>
      <c r="O29" s="7">
        <v>26</v>
      </c>
      <c r="P29" s="7" t="s">
        <v>24</v>
      </c>
      <c r="Q29" s="8"/>
      <c r="R29" s="7" t="s">
        <v>25</v>
      </c>
      <c r="S29" s="8" t="s">
        <v>77</v>
      </c>
    </row>
    <row r="30" spans="1:19">
      <c r="A30" s="8">
        <v>27</v>
      </c>
      <c r="B30" s="9" t="s">
        <v>78</v>
      </c>
      <c r="C30" s="9" t="s">
        <v>79</v>
      </c>
      <c r="D30" s="7" t="s">
        <v>23</v>
      </c>
      <c r="E30" s="7" t="s">
        <v>23</v>
      </c>
      <c r="F30" s="10">
        <v>325</v>
      </c>
      <c r="G30" s="8">
        <v>131</v>
      </c>
      <c r="H30" s="12">
        <v>143.166666666667</v>
      </c>
      <c r="I30" s="8">
        <v>4.5</v>
      </c>
      <c r="J30" s="8">
        <v>18</v>
      </c>
      <c r="K30" s="11">
        <f t="shared" si="0"/>
        <v>296.666666666667</v>
      </c>
      <c r="L30" s="8">
        <v>80</v>
      </c>
      <c r="M30" s="8">
        <v>74</v>
      </c>
      <c r="N30" s="19">
        <f t="shared" si="1"/>
        <v>62.7333333333333</v>
      </c>
      <c r="O30" s="7">
        <v>27</v>
      </c>
      <c r="P30" s="7" t="s">
        <v>24</v>
      </c>
      <c r="Q30" s="8"/>
      <c r="R30" s="7" t="s">
        <v>25</v>
      </c>
      <c r="S30" s="8" t="s">
        <v>77</v>
      </c>
    </row>
    <row r="31" spans="1:19">
      <c r="A31" s="8">
        <v>28</v>
      </c>
      <c r="B31" s="8" t="s">
        <v>80</v>
      </c>
      <c r="C31" s="9" t="s">
        <v>81</v>
      </c>
      <c r="D31" s="16" t="s">
        <v>82</v>
      </c>
      <c r="E31" s="16" t="s">
        <v>82</v>
      </c>
      <c r="F31" s="17">
        <v>399</v>
      </c>
      <c r="G31" s="8">
        <v>0</v>
      </c>
      <c r="H31" s="8">
        <v>0</v>
      </c>
      <c r="I31" s="8">
        <v>0</v>
      </c>
      <c r="J31" s="8">
        <v>0</v>
      </c>
      <c r="K31" s="11">
        <f t="shared" si="0"/>
        <v>0</v>
      </c>
      <c r="L31" s="8"/>
      <c r="M31" s="8"/>
      <c r="N31" s="19">
        <f t="shared" si="1"/>
        <v>47.88</v>
      </c>
      <c r="O31" s="7">
        <v>28</v>
      </c>
      <c r="P31" s="7" t="s">
        <v>24</v>
      </c>
      <c r="Q31" s="8"/>
      <c r="R31" s="7" t="s">
        <v>25</v>
      </c>
      <c r="S31" s="8" t="s">
        <v>83</v>
      </c>
    </row>
    <row r="32" spans="1:19">
      <c r="A32" s="8">
        <v>29</v>
      </c>
      <c r="B32" s="8" t="s">
        <v>84</v>
      </c>
      <c r="C32" s="9" t="s">
        <v>85</v>
      </c>
      <c r="D32" s="16" t="s">
        <v>82</v>
      </c>
      <c r="E32" s="16" t="s">
        <v>82</v>
      </c>
      <c r="F32" s="17">
        <v>377</v>
      </c>
      <c r="G32" s="8">
        <v>0</v>
      </c>
      <c r="H32" s="8">
        <v>0</v>
      </c>
      <c r="I32" s="8">
        <v>0</v>
      </c>
      <c r="J32" s="8">
        <v>0</v>
      </c>
      <c r="K32" s="11">
        <f t="shared" si="0"/>
        <v>0</v>
      </c>
      <c r="L32" s="8"/>
      <c r="M32" s="8"/>
      <c r="N32" s="19">
        <f t="shared" si="1"/>
        <v>45.24</v>
      </c>
      <c r="O32" s="7">
        <v>29</v>
      </c>
      <c r="P32" s="7" t="s">
        <v>24</v>
      </c>
      <c r="Q32" s="8"/>
      <c r="R32" s="7" t="s">
        <v>25</v>
      </c>
      <c r="S32" s="8" t="s">
        <v>83</v>
      </c>
    </row>
    <row r="33" spans="1:19">
      <c r="A33" s="8">
        <v>30</v>
      </c>
      <c r="B33" s="8" t="s">
        <v>86</v>
      </c>
      <c r="C33" s="9" t="s">
        <v>87</v>
      </c>
      <c r="D33" s="16" t="s">
        <v>82</v>
      </c>
      <c r="E33" s="16" t="s">
        <v>82</v>
      </c>
      <c r="F33" s="17">
        <v>340</v>
      </c>
      <c r="G33" s="8">
        <v>0</v>
      </c>
      <c r="H33" s="8">
        <v>0</v>
      </c>
      <c r="I33" s="8">
        <v>0</v>
      </c>
      <c r="J33" s="8">
        <v>0</v>
      </c>
      <c r="K33" s="11">
        <f t="shared" si="0"/>
        <v>0</v>
      </c>
      <c r="L33" s="8"/>
      <c r="M33" s="8"/>
      <c r="N33" s="19">
        <f t="shared" si="1"/>
        <v>40.8</v>
      </c>
      <c r="O33" s="7">
        <v>30</v>
      </c>
      <c r="P33" s="7" t="s">
        <v>24</v>
      </c>
      <c r="Q33" s="8"/>
      <c r="R33" s="7" t="s">
        <v>25</v>
      </c>
      <c r="S33" s="8" t="s">
        <v>83</v>
      </c>
    </row>
    <row r="34" spans="1:19">
      <c r="A34" s="8">
        <v>31</v>
      </c>
      <c r="B34" s="8" t="s">
        <v>88</v>
      </c>
      <c r="C34" s="9" t="s">
        <v>89</v>
      </c>
      <c r="D34" s="16" t="s">
        <v>82</v>
      </c>
      <c r="E34" s="16" t="s">
        <v>82</v>
      </c>
      <c r="F34" s="17">
        <v>288</v>
      </c>
      <c r="G34" s="8">
        <v>0</v>
      </c>
      <c r="H34" s="8">
        <v>0</v>
      </c>
      <c r="I34" s="8">
        <v>0</v>
      </c>
      <c r="J34" s="8">
        <v>0</v>
      </c>
      <c r="K34" s="11">
        <f t="shared" si="0"/>
        <v>0</v>
      </c>
      <c r="L34" s="8"/>
      <c r="M34" s="8"/>
      <c r="N34" s="19">
        <f t="shared" si="1"/>
        <v>34.56</v>
      </c>
      <c r="O34" s="7">
        <v>31</v>
      </c>
      <c r="P34" s="7" t="s">
        <v>24</v>
      </c>
      <c r="Q34" s="8"/>
      <c r="R34" s="7" t="s">
        <v>25</v>
      </c>
      <c r="S34" s="8" t="s">
        <v>83</v>
      </c>
    </row>
    <row r="35" spans="1:19">
      <c r="A35" s="8">
        <v>32</v>
      </c>
      <c r="B35" s="8" t="s">
        <v>90</v>
      </c>
      <c r="C35" s="9" t="s">
        <v>91</v>
      </c>
      <c r="D35" s="16" t="s">
        <v>82</v>
      </c>
      <c r="E35" s="16" t="s">
        <v>82</v>
      </c>
      <c r="F35" s="17">
        <v>284</v>
      </c>
      <c r="G35" s="8">
        <v>0</v>
      </c>
      <c r="H35" s="8">
        <v>0</v>
      </c>
      <c r="I35" s="8">
        <v>0</v>
      </c>
      <c r="J35" s="8">
        <v>0</v>
      </c>
      <c r="K35" s="11">
        <f t="shared" si="0"/>
        <v>0</v>
      </c>
      <c r="L35" s="8"/>
      <c r="M35" s="8"/>
      <c r="N35" s="19">
        <f t="shared" si="1"/>
        <v>34.08</v>
      </c>
      <c r="O35" s="7">
        <v>32</v>
      </c>
      <c r="P35" s="7" t="s">
        <v>24</v>
      </c>
      <c r="Q35" s="8"/>
      <c r="R35" s="7" t="s">
        <v>25</v>
      </c>
      <c r="S35" s="8" t="s">
        <v>83</v>
      </c>
    </row>
    <row r="36" spans="1:19">
      <c r="A36" s="8">
        <v>33</v>
      </c>
      <c r="B36" s="8" t="s">
        <v>92</v>
      </c>
      <c r="C36" s="9" t="s">
        <v>93</v>
      </c>
      <c r="D36" s="16" t="s">
        <v>82</v>
      </c>
      <c r="E36" s="16" t="s">
        <v>82</v>
      </c>
      <c r="F36" s="17">
        <v>259</v>
      </c>
      <c r="G36" s="8">
        <v>0</v>
      </c>
      <c r="H36" s="8">
        <v>0</v>
      </c>
      <c r="I36" s="8">
        <v>0</v>
      </c>
      <c r="J36" s="8">
        <v>0</v>
      </c>
      <c r="K36" s="11">
        <f t="shared" si="0"/>
        <v>0</v>
      </c>
      <c r="L36" s="8"/>
      <c r="M36" s="8"/>
      <c r="N36" s="19">
        <f t="shared" si="1"/>
        <v>31.08</v>
      </c>
      <c r="O36" s="7">
        <v>33</v>
      </c>
      <c r="P36" s="7" t="s">
        <v>24</v>
      </c>
      <c r="Q36" s="8"/>
      <c r="R36" s="7" t="s">
        <v>25</v>
      </c>
      <c r="S36" s="8" t="s">
        <v>83</v>
      </c>
    </row>
    <row r="37" spans="1:19">
      <c r="A37" s="8">
        <v>34</v>
      </c>
      <c r="B37" s="8" t="s">
        <v>94</v>
      </c>
      <c r="C37" s="8"/>
      <c r="D37" s="16" t="s">
        <v>82</v>
      </c>
      <c r="E37" s="16" t="s">
        <v>82</v>
      </c>
      <c r="F37" s="8">
        <v>353</v>
      </c>
      <c r="G37" s="8">
        <v>0</v>
      </c>
      <c r="H37" s="8">
        <v>0</v>
      </c>
      <c r="I37" s="8">
        <v>0</v>
      </c>
      <c r="J37" s="8">
        <v>0</v>
      </c>
      <c r="K37" s="11">
        <f t="shared" ref="K37" si="2">G37+H37+I37+J37</f>
        <v>0</v>
      </c>
      <c r="L37" s="8"/>
      <c r="M37" s="8"/>
      <c r="N37" s="19">
        <f t="shared" si="1"/>
        <v>42.36</v>
      </c>
      <c r="O37" s="7">
        <v>34</v>
      </c>
      <c r="P37" s="7" t="s">
        <v>24</v>
      </c>
      <c r="Q37" s="8"/>
      <c r="R37" s="7" t="s">
        <v>25</v>
      </c>
      <c r="S37" s="8" t="s">
        <v>83</v>
      </c>
    </row>
  </sheetData>
  <sortState ref="A4:T37">
    <sortCondition ref="N4:N37" descending="1"/>
  </sortState>
  <mergeCells count="2">
    <mergeCell ref="A1:R1"/>
    <mergeCell ref="A2:S2"/>
  </mergeCells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Sheet1（全日制）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徐徐</cp:lastModifiedBy>
  <dcterms:created xsi:type="dcterms:W3CDTF">2018-04-04T07:56:24Z</dcterms:created>
  <dcterms:modified xsi:type="dcterms:W3CDTF">2018-04-04T07:56:33Z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