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720" windowHeight="9630"/>
  </bookViews>
  <sheets>
    <sheet name="拟录取名单汇总表" sheetId="1" r:id="rId1"/>
  </sheets>
  <calcPr calcId="125725"/>
</workbook>
</file>

<file path=xl/calcChain.xml><?xml version="1.0" encoding="utf-8"?>
<calcChain xmlns="http://schemas.openxmlformats.org/spreadsheetml/2006/main">
  <c r="K19" i="1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<sst xmlns="http://schemas.openxmlformats.org/spreadsheetml/2006/main" count="126" uniqueCount="66">
  <si>
    <t>思想政治表现</t>
  </si>
  <si>
    <t>心理健康测试</t>
  </si>
  <si>
    <t>初试成绩得分</t>
  </si>
  <si>
    <t>专业笔试得分</t>
  </si>
  <si>
    <t>英语口语得分</t>
  </si>
  <si>
    <t>复试成绩得分</t>
  </si>
  <si>
    <t>综合成绩排名</t>
  </si>
  <si>
    <t>录取类别（定向或非定向）</t>
  </si>
  <si>
    <t>定向培养单位名称</t>
  </si>
  <si>
    <t>学习方式（全日制或非全日制）</t>
  </si>
  <si>
    <t>备注</t>
  </si>
  <si>
    <t>备注：  1、初试成绩得分=初试成绩总分（满分500分）÷5；</t>
  </si>
  <si>
    <t>2、复试成绩总分=专业课成绩（满分150分）+面试考核成绩（满分250分）+英语听力成绩（满分50分）+英语口语成绩（满分50分）。</t>
  </si>
  <si>
    <t>3、复试成绩得分=复试成绩总分（满分500分）÷5；</t>
  </si>
  <si>
    <t>4、考生综合成绩=初试成绩得分×60%+复试成绩得分×40%，最后成绩按百分制计；</t>
  </si>
  <si>
    <t>5、思想政治表现和心理健康测试分为合格和不合格两个等级，不合格者不予录取；同等学力加试科目不及格者，不予录取。</t>
  </si>
  <si>
    <t>序号</t>
    <phoneticPr fontId="18" type="noConversion"/>
  </si>
  <si>
    <t>考生姓名</t>
    <phoneticPr fontId="18" type="noConversion"/>
  </si>
  <si>
    <t>面试考核得分</t>
    <phoneticPr fontId="18" type="noConversion"/>
  </si>
  <si>
    <t>英语听力得分</t>
    <phoneticPr fontId="18" type="noConversion"/>
  </si>
  <si>
    <t>考生编号</t>
    <phoneticPr fontId="18" type="noConversion"/>
  </si>
  <si>
    <t>同等学力加试科目一</t>
    <phoneticPr fontId="18" type="noConversion"/>
  </si>
  <si>
    <t>同等学力加试科目二</t>
    <phoneticPr fontId="18" type="noConversion"/>
  </si>
  <si>
    <r>
      <t>综合成绩</t>
    </r>
    <r>
      <rPr>
        <sz val="11"/>
        <color rgb="FFFF0000"/>
        <rFont val="宋体"/>
        <family val="3"/>
        <charset val="134"/>
        <scheme val="minor"/>
      </rPr>
      <t>（百分制）</t>
    </r>
    <phoneticPr fontId="18" type="noConversion"/>
  </si>
  <si>
    <t>6、录取类别为“定向”的考生，须与所在单位签订“定向培养协议”，须于5月16日前寄送至学校研究生招生办公室。</t>
    <phoneticPr fontId="18" type="noConversion"/>
  </si>
  <si>
    <t>湖南农业大学2019 年硕士研究生拟录取名单汇总表</t>
    <phoneticPr fontId="18" type="noConversion"/>
  </si>
  <si>
    <t>学科专业（领域）名称：行政管理        学位点领衔人签名：        学院主管院长签名：        学院（公章）日期：</t>
    <phoneticPr fontId="18" type="noConversion"/>
  </si>
  <si>
    <t>陈星</t>
  </si>
  <si>
    <t>彭嘉雯</t>
  </si>
  <si>
    <t>戴姣</t>
  </si>
  <si>
    <t>李玮琦</t>
  </si>
  <si>
    <t>刘奕安</t>
  </si>
  <si>
    <t>罗淑娇</t>
  </si>
  <si>
    <t>付美妮</t>
  </si>
  <si>
    <t>段力帆</t>
  </si>
  <si>
    <t>张喻轶雯</t>
  </si>
  <si>
    <t>谢雄辉</t>
  </si>
  <si>
    <t>肖紫润</t>
  </si>
  <si>
    <t>刘文浩</t>
  </si>
  <si>
    <t>杨瑞</t>
  </si>
  <si>
    <t>黄巧琪</t>
  </si>
  <si>
    <t>袁毅</t>
  </si>
  <si>
    <t>合格</t>
    <phoneticPr fontId="18" type="noConversion"/>
  </si>
  <si>
    <t>全日制</t>
    <phoneticPr fontId="18" type="noConversion"/>
  </si>
  <si>
    <t>是否录取</t>
    <phoneticPr fontId="18" type="noConversion"/>
  </si>
  <si>
    <t>拟录取</t>
    <phoneticPr fontId="18" type="noConversion"/>
  </si>
  <si>
    <t>调剂、士兵计划</t>
    <phoneticPr fontId="18" type="noConversion"/>
  </si>
  <si>
    <t>105329431506052</t>
    <phoneticPr fontId="23" type="noConversion"/>
  </si>
  <si>
    <t>105379430701204</t>
  </si>
  <si>
    <t>105379430701201</t>
  </si>
  <si>
    <t>105379430701209</t>
  </si>
  <si>
    <t>105379430701173</t>
  </si>
  <si>
    <t>105379432301231</t>
  </si>
  <si>
    <t>105379350301239</t>
  </si>
  <si>
    <t>105379430701183</t>
  </si>
  <si>
    <t>105379430701184</t>
  </si>
  <si>
    <t>105379430601212</t>
  </si>
  <si>
    <t>105379430701169</t>
  </si>
  <si>
    <t>105379431801227</t>
  </si>
  <si>
    <t>105379430701186</t>
  </si>
  <si>
    <t>105379430701170</t>
  </si>
  <si>
    <t>105379430701198</t>
  </si>
  <si>
    <t>105379430703554</t>
  </si>
  <si>
    <t>单考</t>
    <phoneticPr fontId="18" type="noConversion"/>
  </si>
  <si>
    <t>韩子婧</t>
    <phoneticPr fontId="18" type="noConversion"/>
  </si>
  <si>
    <t>拟录取，请研究生院定</t>
    <phoneticPr fontId="18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</si>
</sst>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14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/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/>
    <xf numFmtId="49" fontId="0" fillId="0" borderId="10" xfId="0" applyNumberFormat="1" applyBorder="1" applyAlignment="1"/>
    <xf numFmtId="0" fontId="0" fillId="33" borderId="10" xfId="0" applyFill="1" applyBorder="1" applyAlignment="1">
      <alignment horizontal="center"/>
    </xf>
    <xf numFmtId="0" fontId="20" fillId="0" borderId="0" xfId="0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topLeftCell="A10" workbookViewId="0">
      <selection activeCell="H32" sqref="H32"/>
    </sheetView>
  </sheetViews>
  <sheetFormatPr defaultRowHeight="13.5"/>
  <cols>
    <col min="1" max="1" width="5.5" customWidth="1"/>
    <col min="3" max="3" width="16.625" customWidth="1"/>
    <col min="4" max="4" width="5.75" customWidth="1"/>
    <col min="5" max="5" width="4.75" customWidth="1"/>
    <col min="6" max="6" width="4.875" customWidth="1"/>
    <col min="7" max="7" width="5.625" customWidth="1"/>
    <col min="8" max="8" width="4.875" customWidth="1"/>
    <col min="9" max="9" width="5.375" customWidth="1"/>
    <col min="10" max="10" width="5.25" customWidth="1"/>
    <col min="11" max="11" width="5.625" customWidth="1"/>
    <col min="12" max="12" width="5.875" customWidth="1"/>
    <col min="13" max="13" width="4.875" customWidth="1"/>
    <col min="14" max="14" width="10.125" customWidth="1"/>
    <col min="15" max="15" width="6.25" customWidth="1"/>
    <col min="16" max="16" width="8.125" customWidth="1"/>
    <col min="17" max="17" width="7.875" customWidth="1"/>
    <col min="18" max="18" width="9.625" customWidth="1"/>
    <col min="19" max="19" width="7.25" customWidth="1"/>
    <col min="20" max="20" width="7.5" customWidth="1"/>
  </cols>
  <sheetData>
    <row r="1" spans="1:20" ht="29.25" customHeight="1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3.25" customHeight="1">
      <c r="A2" t="s">
        <v>26</v>
      </c>
    </row>
    <row r="3" spans="1:20" ht="67.5">
      <c r="A3" s="1" t="s">
        <v>16</v>
      </c>
      <c r="B3" s="1" t="s">
        <v>17</v>
      </c>
      <c r="C3" s="1" t="s">
        <v>20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18</v>
      </c>
      <c r="I3" s="1" t="s">
        <v>19</v>
      </c>
      <c r="J3" s="1" t="s">
        <v>4</v>
      </c>
      <c r="K3" s="1" t="s">
        <v>5</v>
      </c>
      <c r="L3" s="1" t="s">
        <v>21</v>
      </c>
      <c r="M3" s="1" t="s">
        <v>22</v>
      </c>
      <c r="N3" s="1" t="s">
        <v>23</v>
      </c>
      <c r="O3" s="1" t="s">
        <v>6</v>
      </c>
      <c r="P3" s="1" t="s">
        <v>7</v>
      </c>
      <c r="Q3" s="1" t="s">
        <v>8</v>
      </c>
      <c r="R3" s="1" t="s">
        <v>9</v>
      </c>
      <c r="S3" s="1" t="s">
        <v>44</v>
      </c>
      <c r="T3" s="1" t="s">
        <v>10</v>
      </c>
    </row>
    <row r="4" spans="1:20">
      <c r="A4" s="1">
        <v>1</v>
      </c>
      <c r="B4" s="4" t="s">
        <v>27</v>
      </c>
      <c r="C4" s="4" t="s">
        <v>48</v>
      </c>
      <c r="D4" s="1" t="s">
        <v>42</v>
      </c>
      <c r="E4" s="1" t="s">
        <v>42</v>
      </c>
      <c r="F4" s="6">
        <v>413</v>
      </c>
      <c r="G4" s="6">
        <v>125</v>
      </c>
      <c r="H4" s="4">
        <v>218.4</v>
      </c>
      <c r="I4" s="4">
        <v>16.5</v>
      </c>
      <c r="J4" s="6">
        <v>34</v>
      </c>
      <c r="K4" s="3">
        <f>SUM(G4:J4)</f>
        <v>393.9</v>
      </c>
      <c r="L4" s="1"/>
      <c r="M4" s="1"/>
      <c r="N4" s="3">
        <v>81.069999999999993</v>
      </c>
      <c r="O4" s="1">
        <v>1</v>
      </c>
      <c r="P4" s="1"/>
      <c r="Q4" s="1"/>
      <c r="R4" s="1" t="s">
        <v>43</v>
      </c>
      <c r="S4" s="1" t="s">
        <v>45</v>
      </c>
      <c r="T4" s="1"/>
    </row>
    <row r="5" spans="1:20">
      <c r="A5" s="1">
        <v>2</v>
      </c>
      <c r="B5" s="4" t="s">
        <v>28</v>
      </c>
      <c r="C5" s="4" t="s">
        <v>49</v>
      </c>
      <c r="D5" s="1" t="s">
        <v>42</v>
      </c>
      <c r="E5" s="1" t="s">
        <v>42</v>
      </c>
      <c r="F5" s="6">
        <v>402</v>
      </c>
      <c r="G5" s="6">
        <v>135</v>
      </c>
      <c r="H5" s="4">
        <v>220.2</v>
      </c>
      <c r="I5" s="4">
        <v>17.5</v>
      </c>
      <c r="J5" s="6">
        <v>34.5</v>
      </c>
      <c r="K5" s="3">
        <f t="shared" ref="K5:K17" si="0">SUM(G5:J5)</f>
        <v>407.2</v>
      </c>
      <c r="L5" s="1"/>
      <c r="M5" s="1"/>
      <c r="N5" s="3">
        <v>80.81</v>
      </c>
      <c r="O5" s="1">
        <v>2</v>
      </c>
      <c r="P5" s="1"/>
      <c r="Q5" s="1"/>
      <c r="R5" s="1" t="s">
        <v>43</v>
      </c>
      <c r="S5" s="1" t="s">
        <v>45</v>
      </c>
      <c r="T5" s="1"/>
    </row>
    <row r="6" spans="1:20">
      <c r="A6" s="1">
        <v>3</v>
      </c>
      <c r="B6" s="4" t="s">
        <v>29</v>
      </c>
      <c r="C6" s="4" t="s">
        <v>50</v>
      </c>
      <c r="D6" s="1" t="s">
        <v>42</v>
      </c>
      <c r="E6" s="1" t="s">
        <v>42</v>
      </c>
      <c r="F6" s="6">
        <v>398</v>
      </c>
      <c r="G6" s="6">
        <v>126</v>
      </c>
      <c r="H6" s="4">
        <v>222.4</v>
      </c>
      <c r="I6" s="4">
        <v>21</v>
      </c>
      <c r="J6" s="6">
        <v>34.5</v>
      </c>
      <c r="K6" s="3">
        <f t="shared" si="0"/>
        <v>403.9</v>
      </c>
      <c r="L6" s="1"/>
      <c r="M6" s="1"/>
      <c r="N6" s="3">
        <v>80.069999999999993</v>
      </c>
      <c r="O6" s="1">
        <v>3</v>
      </c>
      <c r="P6" s="1"/>
      <c r="Q6" s="1"/>
      <c r="R6" s="1" t="s">
        <v>43</v>
      </c>
      <c r="S6" s="1" t="s">
        <v>45</v>
      </c>
      <c r="T6" s="1"/>
    </row>
    <row r="7" spans="1:20">
      <c r="A7" s="1">
        <v>4</v>
      </c>
      <c r="B7" s="4" t="s">
        <v>30</v>
      </c>
      <c r="C7" s="4" t="s">
        <v>51</v>
      </c>
      <c r="D7" s="1" t="s">
        <v>42</v>
      </c>
      <c r="E7" s="1" t="s">
        <v>42</v>
      </c>
      <c r="F7" s="6">
        <v>393</v>
      </c>
      <c r="G7" s="6">
        <v>124</v>
      </c>
      <c r="H7" s="4">
        <v>219.6</v>
      </c>
      <c r="I7" s="4">
        <v>20.5</v>
      </c>
      <c r="J7" s="6">
        <v>42</v>
      </c>
      <c r="K7" s="3">
        <f t="shared" si="0"/>
        <v>406.1</v>
      </c>
      <c r="L7" s="1"/>
      <c r="M7" s="1"/>
      <c r="N7" s="3">
        <v>79.650000000000006</v>
      </c>
      <c r="O7" s="1">
        <v>4</v>
      </c>
      <c r="P7" s="1"/>
      <c r="Q7" s="1"/>
      <c r="R7" s="1" t="s">
        <v>43</v>
      </c>
      <c r="S7" s="1" t="s">
        <v>45</v>
      </c>
      <c r="T7" s="1"/>
    </row>
    <row r="8" spans="1:20">
      <c r="A8" s="1">
        <v>5</v>
      </c>
      <c r="B8" s="4" t="s">
        <v>31</v>
      </c>
      <c r="C8" s="4" t="s">
        <v>52</v>
      </c>
      <c r="D8" s="1" t="s">
        <v>42</v>
      </c>
      <c r="E8" s="1" t="s">
        <v>42</v>
      </c>
      <c r="F8" s="6">
        <v>388</v>
      </c>
      <c r="G8" s="6">
        <v>125</v>
      </c>
      <c r="H8" s="4">
        <v>219.8</v>
      </c>
      <c r="I8" s="4">
        <v>30.5</v>
      </c>
      <c r="J8" s="6">
        <v>38</v>
      </c>
      <c r="K8" s="3">
        <f t="shared" si="0"/>
        <v>413.3</v>
      </c>
      <c r="L8" s="1"/>
      <c r="M8" s="1"/>
      <c r="N8" s="3">
        <v>79.62</v>
      </c>
      <c r="O8" s="1">
        <v>5</v>
      </c>
      <c r="P8" s="1"/>
      <c r="Q8" s="1"/>
      <c r="R8" s="1" t="s">
        <v>43</v>
      </c>
      <c r="S8" s="1" t="s">
        <v>45</v>
      </c>
      <c r="T8" s="1"/>
    </row>
    <row r="9" spans="1:20">
      <c r="A9" s="1">
        <v>6</v>
      </c>
      <c r="B9" s="4" t="s">
        <v>32</v>
      </c>
      <c r="C9" s="4" t="s">
        <v>53</v>
      </c>
      <c r="D9" s="1" t="s">
        <v>42</v>
      </c>
      <c r="E9" s="1" t="s">
        <v>42</v>
      </c>
      <c r="F9" s="6">
        <v>402</v>
      </c>
      <c r="G9" s="6">
        <v>120</v>
      </c>
      <c r="H9" s="4">
        <v>203.2</v>
      </c>
      <c r="I9" s="4">
        <v>17</v>
      </c>
      <c r="J9" s="6">
        <v>36</v>
      </c>
      <c r="K9" s="3">
        <f t="shared" si="0"/>
        <v>376.2</v>
      </c>
      <c r="L9" s="1"/>
      <c r="M9" s="1"/>
      <c r="N9" s="3">
        <v>78.34</v>
      </c>
      <c r="O9" s="1">
        <v>6</v>
      </c>
      <c r="P9" s="1"/>
      <c r="Q9" s="1"/>
      <c r="R9" s="1" t="s">
        <v>43</v>
      </c>
      <c r="S9" s="1" t="s">
        <v>45</v>
      </c>
      <c r="T9" s="1"/>
    </row>
    <row r="10" spans="1:20">
      <c r="A10" s="1">
        <v>7</v>
      </c>
      <c r="B10" s="4" t="s">
        <v>33</v>
      </c>
      <c r="C10" s="4" t="s">
        <v>54</v>
      </c>
      <c r="D10" s="1" t="s">
        <v>42</v>
      </c>
      <c r="E10" s="1" t="s">
        <v>42</v>
      </c>
      <c r="F10" s="6">
        <v>371</v>
      </c>
      <c r="G10" s="6">
        <v>124</v>
      </c>
      <c r="H10" s="4">
        <v>227.2</v>
      </c>
      <c r="I10" s="4">
        <v>23</v>
      </c>
      <c r="J10" s="6">
        <v>43</v>
      </c>
      <c r="K10" s="3">
        <f t="shared" si="0"/>
        <v>417.2</v>
      </c>
      <c r="L10" s="1"/>
      <c r="M10" s="1"/>
      <c r="N10" s="3">
        <v>77.900000000000006</v>
      </c>
      <c r="O10" s="1">
        <v>7</v>
      </c>
      <c r="P10" s="1"/>
      <c r="Q10" s="1"/>
      <c r="R10" s="1" t="s">
        <v>43</v>
      </c>
      <c r="S10" s="1" t="s">
        <v>45</v>
      </c>
      <c r="T10" s="1"/>
    </row>
    <row r="11" spans="1:20">
      <c r="A11" s="1">
        <v>8</v>
      </c>
      <c r="B11" s="4" t="s">
        <v>34</v>
      </c>
      <c r="C11" s="4" t="s">
        <v>55</v>
      </c>
      <c r="D11" s="1" t="s">
        <v>42</v>
      </c>
      <c r="E11" s="1" t="s">
        <v>42</v>
      </c>
      <c r="F11" s="6">
        <v>392</v>
      </c>
      <c r="G11" s="6">
        <v>125</v>
      </c>
      <c r="H11" s="4">
        <v>207.6</v>
      </c>
      <c r="I11" s="4">
        <v>15.5</v>
      </c>
      <c r="J11" s="6">
        <v>33</v>
      </c>
      <c r="K11" s="3">
        <f t="shared" si="0"/>
        <v>381.1</v>
      </c>
      <c r="L11" s="1"/>
      <c r="M11" s="1"/>
      <c r="N11" s="3">
        <v>77.53</v>
      </c>
      <c r="O11" s="1">
        <v>8</v>
      </c>
      <c r="P11" s="1"/>
      <c r="Q11" s="1"/>
      <c r="R11" s="1" t="s">
        <v>43</v>
      </c>
      <c r="S11" s="1" t="s">
        <v>45</v>
      </c>
      <c r="T11" s="1"/>
    </row>
    <row r="12" spans="1:20">
      <c r="A12" s="1">
        <v>9</v>
      </c>
      <c r="B12" s="4" t="s">
        <v>35</v>
      </c>
      <c r="C12" s="4" t="s">
        <v>56</v>
      </c>
      <c r="D12" s="1" t="s">
        <v>42</v>
      </c>
      <c r="E12" s="1" t="s">
        <v>42</v>
      </c>
      <c r="F12" s="6">
        <v>373</v>
      </c>
      <c r="G12" s="6">
        <v>118</v>
      </c>
      <c r="H12" s="4">
        <v>230.2</v>
      </c>
      <c r="I12" s="4">
        <v>17</v>
      </c>
      <c r="J12" s="6">
        <v>43.5</v>
      </c>
      <c r="K12" s="3">
        <f t="shared" si="0"/>
        <v>408.7</v>
      </c>
      <c r="L12" s="1"/>
      <c r="M12" s="1"/>
      <c r="N12" s="3">
        <v>77.459999999999994</v>
      </c>
      <c r="O12" s="1">
        <v>9</v>
      </c>
      <c r="P12" s="1"/>
      <c r="Q12" s="1"/>
      <c r="R12" s="1" t="s">
        <v>43</v>
      </c>
      <c r="S12" s="1" t="s">
        <v>45</v>
      </c>
      <c r="T12" s="1"/>
    </row>
    <row r="13" spans="1:20">
      <c r="A13" s="1">
        <v>10</v>
      </c>
      <c r="B13" s="4" t="s">
        <v>36</v>
      </c>
      <c r="C13" s="4" t="s">
        <v>57</v>
      </c>
      <c r="D13" s="1" t="s">
        <v>42</v>
      </c>
      <c r="E13" s="1" t="s">
        <v>42</v>
      </c>
      <c r="F13" s="6">
        <v>380</v>
      </c>
      <c r="G13" s="6">
        <v>118</v>
      </c>
      <c r="H13" s="4">
        <v>215.4</v>
      </c>
      <c r="I13" s="4">
        <v>23</v>
      </c>
      <c r="J13" s="6">
        <v>33</v>
      </c>
      <c r="K13" s="3">
        <f t="shared" si="0"/>
        <v>389.4</v>
      </c>
      <c r="L13" s="3"/>
      <c r="M13" s="3"/>
      <c r="N13" s="3">
        <v>76.75</v>
      </c>
      <c r="O13" s="1">
        <v>10</v>
      </c>
      <c r="P13" s="3"/>
      <c r="Q13" s="3"/>
      <c r="R13" s="1" t="s">
        <v>43</v>
      </c>
      <c r="S13" s="1" t="s">
        <v>45</v>
      </c>
      <c r="T13" s="3"/>
    </row>
    <row r="14" spans="1:20">
      <c r="A14" s="1">
        <v>11</v>
      </c>
      <c r="B14" s="4" t="s">
        <v>37</v>
      </c>
      <c r="C14" s="4" t="s">
        <v>58</v>
      </c>
      <c r="D14" s="1" t="s">
        <v>42</v>
      </c>
      <c r="E14" s="1" t="s">
        <v>42</v>
      </c>
      <c r="F14" s="6">
        <v>360</v>
      </c>
      <c r="G14" s="6">
        <v>120</v>
      </c>
      <c r="H14" s="4">
        <v>236.4</v>
      </c>
      <c r="I14" s="4">
        <v>17</v>
      </c>
      <c r="J14" s="6">
        <v>44.5</v>
      </c>
      <c r="K14" s="3">
        <f t="shared" si="0"/>
        <v>417.9</v>
      </c>
      <c r="L14" s="3"/>
      <c r="M14" s="3"/>
      <c r="N14" s="3">
        <v>76.63</v>
      </c>
      <c r="O14" s="1">
        <v>11</v>
      </c>
      <c r="P14" s="3"/>
      <c r="Q14" s="3"/>
      <c r="R14" s="1" t="s">
        <v>43</v>
      </c>
      <c r="S14" s="1" t="s">
        <v>45</v>
      </c>
      <c r="T14" s="3"/>
    </row>
    <row r="15" spans="1:20">
      <c r="A15" s="1">
        <v>12</v>
      </c>
      <c r="B15" s="4" t="s">
        <v>38</v>
      </c>
      <c r="C15" s="4" t="s">
        <v>59</v>
      </c>
      <c r="D15" s="1" t="s">
        <v>42</v>
      </c>
      <c r="E15" s="1" t="s">
        <v>42</v>
      </c>
      <c r="F15" s="6">
        <v>381</v>
      </c>
      <c r="G15" s="6">
        <v>122</v>
      </c>
      <c r="H15" s="4">
        <v>212.8</v>
      </c>
      <c r="I15" s="4">
        <v>16.5</v>
      </c>
      <c r="J15" s="6">
        <v>34.5</v>
      </c>
      <c r="K15" s="3">
        <f t="shared" si="0"/>
        <v>385.8</v>
      </c>
      <c r="L15" s="3"/>
      <c r="M15" s="3"/>
      <c r="N15" s="3">
        <v>76.58</v>
      </c>
      <c r="O15" s="1">
        <v>12</v>
      </c>
      <c r="P15" s="3"/>
      <c r="Q15" s="3"/>
      <c r="R15" s="1" t="s">
        <v>43</v>
      </c>
      <c r="S15" s="1" t="s">
        <v>45</v>
      </c>
      <c r="T15" s="3"/>
    </row>
    <row r="16" spans="1:20">
      <c r="A16" s="1">
        <v>13</v>
      </c>
      <c r="B16" s="4" t="s">
        <v>39</v>
      </c>
      <c r="C16" s="4" t="s">
        <v>60</v>
      </c>
      <c r="D16" s="1" t="s">
        <v>42</v>
      </c>
      <c r="E16" s="1" t="s">
        <v>42</v>
      </c>
      <c r="F16" s="6">
        <v>382</v>
      </c>
      <c r="G16" s="6">
        <v>120</v>
      </c>
      <c r="H16" s="4">
        <v>216.6</v>
      </c>
      <c r="I16" s="4">
        <v>11.5</v>
      </c>
      <c r="J16" s="6">
        <v>33.5</v>
      </c>
      <c r="K16" s="3">
        <f t="shared" si="0"/>
        <v>381.6</v>
      </c>
      <c r="L16" s="3"/>
      <c r="M16" s="3"/>
      <c r="N16" s="3">
        <v>76.37</v>
      </c>
      <c r="O16" s="1">
        <v>13</v>
      </c>
      <c r="P16" s="3"/>
      <c r="Q16" s="3"/>
      <c r="R16" s="1" t="s">
        <v>43</v>
      </c>
      <c r="S16" s="1" t="s">
        <v>45</v>
      </c>
      <c r="T16" s="3"/>
    </row>
    <row r="17" spans="1:20">
      <c r="A17" s="1">
        <v>14</v>
      </c>
      <c r="B17" s="8" t="s">
        <v>40</v>
      </c>
      <c r="C17" s="4" t="s">
        <v>61</v>
      </c>
      <c r="D17" s="1" t="s">
        <v>42</v>
      </c>
      <c r="E17" s="1" t="s">
        <v>42</v>
      </c>
      <c r="F17" s="6">
        <v>377</v>
      </c>
      <c r="G17" s="6">
        <v>125</v>
      </c>
      <c r="H17" s="4">
        <v>211</v>
      </c>
      <c r="I17" s="4">
        <v>17.5</v>
      </c>
      <c r="J17" s="6">
        <v>35</v>
      </c>
      <c r="K17" s="3">
        <f t="shared" si="0"/>
        <v>388.5</v>
      </c>
      <c r="L17" s="3"/>
      <c r="M17" s="3"/>
      <c r="N17" s="3">
        <v>76.319999999999993</v>
      </c>
      <c r="O17" s="1">
        <v>14</v>
      </c>
      <c r="P17" s="3"/>
      <c r="Q17" s="3"/>
      <c r="R17" s="1" t="s">
        <v>43</v>
      </c>
      <c r="S17" s="1" t="s">
        <v>45</v>
      </c>
      <c r="T17" s="3"/>
    </row>
    <row r="18" spans="1:20" ht="54">
      <c r="A18" s="1">
        <v>15</v>
      </c>
      <c r="B18" s="9" t="s">
        <v>41</v>
      </c>
      <c r="C18" s="12" t="s">
        <v>62</v>
      </c>
      <c r="D18" s="1" t="s">
        <v>42</v>
      </c>
      <c r="E18" s="1" t="s">
        <v>42</v>
      </c>
      <c r="F18" s="10">
        <v>386</v>
      </c>
      <c r="G18" s="6">
        <v>90</v>
      </c>
      <c r="H18" s="4">
        <v>189.6</v>
      </c>
      <c r="I18" s="4">
        <v>8</v>
      </c>
      <c r="J18" s="6">
        <v>30.5</v>
      </c>
      <c r="K18" s="3">
        <f>SUM(G18:J18)</f>
        <v>318.10000000000002</v>
      </c>
      <c r="L18" s="3"/>
      <c r="M18" s="3"/>
      <c r="N18" s="3">
        <v>71.77</v>
      </c>
      <c r="O18" s="1"/>
      <c r="P18" s="3"/>
      <c r="Q18" s="3"/>
      <c r="R18" s="1" t="s">
        <v>43</v>
      </c>
      <c r="S18" s="1" t="s">
        <v>65</v>
      </c>
      <c r="T18" s="3" t="s">
        <v>63</v>
      </c>
    </row>
    <row r="19" spans="1:20" ht="40.5">
      <c r="A19" s="1">
        <v>16</v>
      </c>
      <c r="B19" s="5" t="s">
        <v>64</v>
      </c>
      <c r="C19" s="11" t="s">
        <v>47</v>
      </c>
      <c r="D19" s="1" t="s">
        <v>42</v>
      </c>
      <c r="E19" s="1" t="s">
        <v>42</v>
      </c>
      <c r="F19" s="3">
        <v>335</v>
      </c>
      <c r="G19" s="6">
        <v>90</v>
      </c>
      <c r="H19" s="7">
        <v>192</v>
      </c>
      <c r="I19" s="3">
        <v>7</v>
      </c>
      <c r="J19" s="3">
        <v>36.5</v>
      </c>
      <c r="K19" s="3">
        <f>SUM(G19:J19)</f>
        <v>325.5</v>
      </c>
      <c r="L19" s="3"/>
      <c r="M19" s="3"/>
      <c r="N19" s="3">
        <v>66.239999999999995</v>
      </c>
      <c r="O19" s="3"/>
      <c r="P19" s="3"/>
      <c r="Q19" s="3"/>
      <c r="R19" s="1" t="s">
        <v>43</v>
      </c>
      <c r="S19" s="1" t="s">
        <v>45</v>
      </c>
      <c r="T19" s="1" t="s">
        <v>46</v>
      </c>
    </row>
    <row r="23" spans="1:20">
      <c r="A23" t="s">
        <v>11</v>
      </c>
    </row>
    <row r="24" spans="1:20">
      <c r="A24" t="s">
        <v>12</v>
      </c>
    </row>
    <row r="25" spans="1:20">
      <c r="A25" t="s">
        <v>13</v>
      </c>
    </row>
    <row r="26" spans="1:20">
      <c r="A26" t="s">
        <v>14</v>
      </c>
    </row>
    <row r="27" spans="1:20">
      <c r="A27" t="s">
        <v>15</v>
      </c>
    </row>
    <row r="28" spans="1:20">
      <c r="A28" s="2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1">
    <mergeCell ref="A1:T1"/>
  </mergeCells>
  <phoneticPr fontId="18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2019-03-31T09:50:06Z</cp:lastPrinted>
  <dcterms:modified xsi:type="dcterms:W3CDTF">2019-03-31T10:09:59Z</dcterms:modified>
</cp:coreProperties>
</file>