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135" windowHeight="12015" activeTab="0"/>
  </bookViews>
  <sheets>
    <sheet name="农业管理非全日制" sheetId="3" r:id="rId1"/>
  </sheets>
  <definedNames/>
  <calcPr calcId="144525"/>
</workbook>
</file>

<file path=xl/sharedStrings.xml><?xml version="1.0" encoding="utf-8"?>
<sst xmlns="http://schemas.openxmlformats.org/spreadsheetml/2006/main" count="427" uniqueCount="160">
  <si>
    <t>公共管理与法学学院2018年农业管理专业硕士研究生拟录取结果汇总表</t>
  </si>
  <si>
    <t>经初试、复试环节，2018年农业管理专业硕士（非全日制）拟录取结果如下，学院将上报学校研究生招生领导小组讨论审核：</t>
  </si>
  <si>
    <t>序号</t>
  </si>
  <si>
    <t>考生姓名</t>
  </si>
  <si>
    <t>考生编号</t>
  </si>
  <si>
    <t>思想政治表现</t>
  </si>
  <si>
    <t>心理健康测试</t>
  </si>
  <si>
    <t>初试成绩得分</t>
  </si>
  <si>
    <t>专业笔试得分</t>
  </si>
  <si>
    <t>面试考核得分</t>
  </si>
  <si>
    <t>英语听力得分</t>
  </si>
  <si>
    <t>英语口语得分</t>
  </si>
  <si>
    <t>复试成绩得分</t>
  </si>
  <si>
    <t>同等学历加试科目一</t>
  </si>
  <si>
    <t>同等学历加试科目二</t>
  </si>
  <si>
    <r>
      <rPr>
        <sz val="11"/>
        <color theme="1"/>
        <rFont val="宋体"/>
        <family val="2"/>
      </rPr>
      <t>综合成绩</t>
    </r>
    <r>
      <rPr>
        <sz val="11"/>
        <color rgb="FFFF0000"/>
        <rFont val="宋体"/>
        <family val="2"/>
      </rPr>
      <t>（百分制）</t>
    </r>
  </si>
  <si>
    <t>综合成绩排名</t>
  </si>
  <si>
    <t>学习方式（全日制或非全日制）</t>
  </si>
  <si>
    <t>备注</t>
  </si>
  <si>
    <t>刘立</t>
  </si>
  <si>
    <t>105378432102887</t>
  </si>
  <si>
    <t>合格</t>
  </si>
  <si>
    <t>非全日制</t>
  </si>
  <si>
    <t>拟录取</t>
  </si>
  <si>
    <t>黄晓林</t>
  </si>
  <si>
    <t>105378430702870</t>
  </si>
  <si>
    <t>刘洪飞</t>
  </si>
  <si>
    <t>105378441502990</t>
  </si>
  <si>
    <t>蒲章霞</t>
  </si>
  <si>
    <t>105378321902903</t>
  </si>
  <si>
    <t>夏晓燕</t>
  </si>
  <si>
    <t>105378421102923</t>
  </si>
  <si>
    <t>付邦军</t>
  </si>
  <si>
    <t>105378441002984</t>
  </si>
  <si>
    <t>王雅婷</t>
  </si>
  <si>
    <t>105378340302910</t>
  </si>
  <si>
    <t>吴柱韬</t>
  </si>
  <si>
    <t>105378440502976</t>
  </si>
  <si>
    <t>陈景思</t>
  </si>
  <si>
    <t>105378440402953</t>
  </si>
  <si>
    <t>杨燕辉</t>
  </si>
  <si>
    <t>105378440502961</t>
  </si>
  <si>
    <t>李菲</t>
  </si>
  <si>
    <t>105378115302892</t>
  </si>
  <si>
    <t>陈汝杰</t>
  </si>
  <si>
    <t>105378650703021</t>
  </si>
  <si>
    <t>钟华聪</t>
  </si>
  <si>
    <t>105378440502975</t>
  </si>
  <si>
    <t>莫增海</t>
  </si>
  <si>
    <t>105378440402940</t>
  </si>
  <si>
    <t>车远娴</t>
  </si>
  <si>
    <t>105378440502962</t>
  </si>
  <si>
    <t>罗斯林</t>
  </si>
  <si>
    <t>105378440402928</t>
  </si>
  <si>
    <t>戴家宜</t>
  </si>
  <si>
    <t>105378440402929</t>
  </si>
  <si>
    <t>曹斯林</t>
  </si>
  <si>
    <t>105378440502977</t>
  </si>
  <si>
    <t>李强</t>
  </si>
  <si>
    <t>105378440402937</t>
  </si>
  <si>
    <t>练东华</t>
  </si>
  <si>
    <t>105378442003002</t>
  </si>
  <si>
    <t>秦岭</t>
  </si>
  <si>
    <t>105378640103018</t>
  </si>
  <si>
    <t>孙琪</t>
  </si>
  <si>
    <t>105378370102913</t>
  </si>
  <si>
    <t>陈智强</t>
  </si>
  <si>
    <t>105378511403010</t>
  </si>
  <si>
    <t>李桥</t>
  </si>
  <si>
    <t>105378440402959</t>
  </si>
  <si>
    <t>丘惠城</t>
  </si>
  <si>
    <t>105378441102987</t>
  </si>
  <si>
    <t>游海</t>
  </si>
  <si>
    <t>105378440402931</t>
  </si>
  <si>
    <t>肖必楚</t>
  </si>
  <si>
    <t>105378442003001</t>
  </si>
  <si>
    <t>苏子淳</t>
  </si>
  <si>
    <t>105378440402946</t>
  </si>
  <si>
    <t>陈思敏</t>
  </si>
  <si>
    <t>105378442003000</t>
  </si>
  <si>
    <t>罗仲文</t>
  </si>
  <si>
    <t>105378440602981</t>
  </si>
  <si>
    <t>张杰</t>
  </si>
  <si>
    <t>105378441002983</t>
  </si>
  <si>
    <t>李泽辉</t>
  </si>
  <si>
    <t>105378440402934</t>
  </si>
  <si>
    <t>钟文超</t>
  </si>
  <si>
    <t>105378441602996</t>
  </si>
  <si>
    <t>黄秋霞</t>
  </si>
  <si>
    <t>105378440502966</t>
  </si>
  <si>
    <t>黎裕良</t>
  </si>
  <si>
    <t>105378440502960</t>
  </si>
  <si>
    <t>熊海强</t>
  </si>
  <si>
    <t>105378432602889</t>
  </si>
  <si>
    <t>陈洁云</t>
  </si>
  <si>
    <t>105378440602978</t>
  </si>
  <si>
    <t>张志洪</t>
  </si>
  <si>
    <t>105378442002998</t>
  </si>
  <si>
    <t>阮炽华</t>
  </si>
  <si>
    <t>105378441502992</t>
  </si>
  <si>
    <t>王东</t>
  </si>
  <si>
    <t>105378111002891</t>
  </si>
  <si>
    <t>姚晓婷</t>
  </si>
  <si>
    <t>105378440402945</t>
  </si>
  <si>
    <t>冯大选</t>
  </si>
  <si>
    <t>105378440402927</t>
  </si>
  <si>
    <t>丘晓雨</t>
  </si>
  <si>
    <t>105378441602993</t>
  </si>
  <si>
    <t>吴华斌</t>
  </si>
  <si>
    <t>105378440402951</t>
  </si>
  <si>
    <t>陈飞龙</t>
  </si>
  <si>
    <t>105378440502971</t>
  </si>
  <si>
    <t>宋学轲</t>
  </si>
  <si>
    <t>105378511203009</t>
  </si>
  <si>
    <t>吴航</t>
  </si>
  <si>
    <t>105378430702842</t>
  </si>
  <si>
    <t>不拟录取</t>
  </si>
  <si>
    <t>罗劲秋</t>
  </si>
  <si>
    <t>105378440402948</t>
  </si>
  <si>
    <t>房俊梅</t>
  </si>
  <si>
    <t>105378441502989</t>
  </si>
  <si>
    <t>吴强</t>
  </si>
  <si>
    <t>105378340102909</t>
  </si>
  <si>
    <t>张艺</t>
  </si>
  <si>
    <t>105378440502972</t>
  </si>
  <si>
    <t>梁小杰</t>
  </si>
  <si>
    <t>105378440402939</t>
  </si>
  <si>
    <t>廖定伟</t>
  </si>
  <si>
    <t>105378441502988</t>
  </si>
  <si>
    <t>罗惠薇</t>
  </si>
  <si>
    <t>105378440502973</t>
  </si>
  <si>
    <t>葛海峰</t>
  </si>
  <si>
    <t>105378321402900</t>
  </si>
  <si>
    <t>刘冬林</t>
  </si>
  <si>
    <t>105378310602899</t>
  </si>
  <si>
    <t>郭骁荻</t>
  </si>
  <si>
    <t>105378330402908</t>
  </si>
  <si>
    <t>蔡林浪</t>
  </si>
  <si>
    <t>105378440402944</t>
  </si>
  <si>
    <t>蔡绍益</t>
  </si>
  <si>
    <t>105378441602995</t>
  </si>
  <si>
    <t>高江湖</t>
  </si>
  <si>
    <t>105378440402955</t>
  </si>
  <si>
    <t>黄冕</t>
  </si>
  <si>
    <t>105378422902925</t>
  </si>
  <si>
    <t>周莹</t>
  </si>
  <si>
    <t>105378115402893</t>
  </si>
  <si>
    <t>瞿晓峰</t>
  </si>
  <si>
    <t>105378310602898</t>
  </si>
  <si>
    <t>莫舒</t>
  </si>
  <si>
    <t>105378440502974</t>
  </si>
  <si>
    <t>缺</t>
  </si>
  <si>
    <t>陈炜杰</t>
  </si>
  <si>
    <t>105378440802982</t>
  </si>
  <si>
    <t>符芳菲</t>
  </si>
  <si>
    <t>105378430702840</t>
  </si>
  <si>
    <t>蔡玮</t>
  </si>
  <si>
    <t>105378330302906</t>
  </si>
  <si>
    <t>吴星</t>
  </si>
  <si>
    <t>105378370202917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</si>
</sst>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宋体"/>
      <family val="2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宋体"/>
      <family val="2"/>
    </font>
    <font>
      <sz val="11"/>
      <color rgb="FFFF0000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5" fillId="0" borderId="4" applyNumberFormat="0" applyFill="0" applyProtection="0">
      <alignment/>
    </xf>
    <xf numFmtId="0" fontId="10" fillId="9" borderId="0" applyNumberFormat="0" applyBorder="0" applyProtection="0">
      <alignment/>
    </xf>
    <xf numFmtId="0" fontId="5" fillId="0" borderId="5" applyNumberFormat="0" applyFill="0" applyProtection="0">
      <alignment/>
    </xf>
    <xf numFmtId="0" fontId="10" fillId="10" borderId="0" applyNumberFormat="0" applyBorder="0" applyProtection="0">
      <alignment/>
    </xf>
    <xf numFmtId="0" fontId="7" fillId="11" borderId="6" applyNumberFormat="0" applyProtection="0">
      <alignment/>
    </xf>
    <xf numFmtId="0" fontId="14" fillId="11" borderId="1" applyNumberFormat="0" applyProtection="0">
      <alignment/>
    </xf>
    <xf numFmtId="0" fontId="20" fillId="12" borderId="7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2" fillId="0" borderId="8" applyNumberFormat="0" applyFill="0" applyProtection="0">
      <alignment/>
    </xf>
    <xf numFmtId="0" fontId="17" fillId="0" borderId="9" applyNumberFormat="0" applyFill="0" applyProtection="0">
      <alignment/>
    </xf>
    <xf numFmtId="0" fontId="1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71"/>
  <sheetViews>
    <sheetView tabSelected="1" workbookViewId="0" topLeftCell="A1">
      <selection activeCell="I8" sqref="I8"/>
    </sheetView>
  </sheetViews>
  <sheetFormatPr defaultColWidth="9.00390625" defaultRowHeight="15"/>
  <cols>
    <col min="1" max="1" width="6.00390625" style="1" customWidth="1"/>
    <col min="3" max="3" width="15.7109375" style="0" customWidth="1"/>
    <col min="4" max="10" width="9.00390625" style="0" customWidth="1"/>
    <col min="11" max="11" width="8.00390625" style="1" customWidth="1"/>
    <col min="13" max="13" width="8.8515625" style="0" customWidth="1"/>
    <col min="15" max="15" width="8.00390625" style="1" customWidth="1"/>
  </cols>
  <sheetData>
    <row r="1" spans="1:16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8.5" customHeight="1">
      <c r="A2" s="3" t="s">
        <v>1</v>
      </c>
    </row>
    <row r="3" spans="1:17" ht="54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5" t="s">
        <v>13</v>
      </c>
      <c r="M3" s="5" t="s">
        <v>14</v>
      </c>
      <c r="N3" s="5" t="s">
        <v>15</v>
      </c>
      <c r="O3" s="4" t="s">
        <v>16</v>
      </c>
      <c r="P3" s="5" t="s">
        <v>17</v>
      </c>
      <c r="Q3" s="5" t="s">
        <v>18</v>
      </c>
    </row>
    <row r="4" spans="1:17" ht="15">
      <c r="A4" s="6">
        <v>1</v>
      </c>
      <c r="B4" s="7" t="s">
        <v>19</v>
      </c>
      <c r="C4" s="7" t="s">
        <v>20</v>
      </c>
      <c r="D4" s="6" t="s">
        <v>21</v>
      </c>
      <c r="E4" s="6" t="s">
        <v>21</v>
      </c>
      <c r="F4" s="7">
        <v>388</v>
      </c>
      <c r="G4" s="8">
        <v>129</v>
      </c>
      <c r="H4" s="9">
        <v>230</v>
      </c>
      <c r="I4" s="8">
        <v>12.5</v>
      </c>
      <c r="J4" s="8">
        <v>42</v>
      </c>
      <c r="K4" s="8">
        <f aca="true" t="shared" si="0" ref="K4:K35">SUM(G4:J4)</f>
        <v>413.5</v>
      </c>
      <c r="L4" s="8"/>
      <c r="M4" s="8"/>
      <c r="N4" s="10">
        <f aca="true" t="shared" si="1" ref="N4:N35">F4/5*0.6+K4/5*0.4</f>
        <v>79.64</v>
      </c>
      <c r="O4" s="6">
        <f aca="true" t="shared" si="2" ref="O4:O35">RANK(N4,$N$4:$N$71,0)</f>
        <v>1</v>
      </c>
      <c r="P4" s="6" t="s">
        <v>22</v>
      </c>
      <c r="Q4" s="8" t="s">
        <v>23</v>
      </c>
    </row>
    <row r="5" spans="1:17" ht="15">
      <c r="A5" s="6">
        <v>2</v>
      </c>
      <c r="B5" s="7" t="s">
        <v>24</v>
      </c>
      <c r="C5" s="7" t="s">
        <v>25</v>
      </c>
      <c r="D5" s="6" t="s">
        <v>21</v>
      </c>
      <c r="E5" s="6" t="s">
        <v>21</v>
      </c>
      <c r="F5" s="7">
        <v>408</v>
      </c>
      <c r="G5" s="8">
        <v>127</v>
      </c>
      <c r="H5" s="9">
        <v>200.2</v>
      </c>
      <c r="I5" s="8">
        <v>18</v>
      </c>
      <c r="J5" s="8">
        <v>38</v>
      </c>
      <c r="K5" s="8">
        <f t="shared" si="0"/>
        <v>383.2</v>
      </c>
      <c r="L5" s="8"/>
      <c r="M5" s="8"/>
      <c r="N5" s="10">
        <f t="shared" si="1"/>
        <v>79.616</v>
      </c>
      <c r="O5" s="6">
        <f t="shared" si="2"/>
        <v>2</v>
      </c>
      <c r="P5" s="6" t="s">
        <v>22</v>
      </c>
      <c r="Q5" s="8" t="s">
        <v>23</v>
      </c>
    </row>
    <row r="6" spans="1:17" ht="15">
      <c r="A6" s="6">
        <v>3</v>
      </c>
      <c r="B6" s="7" t="s">
        <v>26</v>
      </c>
      <c r="C6" s="7" t="s">
        <v>27</v>
      </c>
      <c r="D6" s="6" t="s">
        <v>21</v>
      </c>
      <c r="E6" s="6" t="s">
        <v>21</v>
      </c>
      <c r="F6" s="7">
        <v>393</v>
      </c>
      <c r="G6" s="6">
        <v>131</v>
      </c>
      <c r="H6" s="9">
        <v>210.4</v>
      </c>
      <c r="I6" s="6">
        <v>14.5</v>
      </c>
      <c r="J6" s="6">
        <v>38</v>
      </c>
      <c r="K6" s="8">
        <f t="shared" si="0"/>
        <v>393.9</v>
      </c>
      <c r="L6" s="6"/>
      <c r="M6" s="6"/>
      <c r="N6" s="10">
        <f t="shared" si="1"/>
        <v>78.672</v>
      </c>
      <c r="O6" s="6">
        <f t="shared" si="2"/>
        <v>3</v>
      </c>
      <c r="P6" s="6" t="s">
        <v>22</v>
      </c>
      <c r="Q6" s="8" t="s">
        <v>23</v>
      </c>
    </row>
    <row r="7" spans="1:17" ht="15">
      <c r="A7" s="6">
        <v>4</v>
      </c>
      <c r="B7" s="7" t="s">
        <v>28</v>
      </c>
      <c r="C7" s="7" t="s">
        <v>29</v>
      </c>
      <c r="D7" s="6" t="s">
        <v>21</v>
      </c>
      <c r="E7" s="6" t="s">
        <v>21</v>
      </c>
      <c r="F7" s="7">
        <v>387</v>
      </c>
      <c r="G7" s="6">
        <v>129</v>
      </c>
      <c r="H7" s="9">
        <v>211.8</v>
      </c>
      <c r="I7" s="6">
        <v>11</v>
      </c>
      <c r="J7" s="6">
        <v>40</v>
      </c>
      <c r="K7" s="8">
        <f t="shared" si="0"/>
        <v>391.8</v>
      </c>
      <c r="L7" s="6">
        <v>84</v>
      </c>
      <c r="M7" s="6">
        <v>84</v>
      </c>
      <c r="N7" s="10">
        <f t="shared" si="1"/>
        <v>77.784</v>
      </c>
      <c r="O7" s="6">
        <f t="shared" si="2"/>
        <v>4</v>
      </c>
      <c r="P7" s="6" t="s">
        <v>22</v>
      </c>
      <c r="Q7" s="8" t="s">
        <v>23</v>
      </c>
    </row>
    <row r="8" spans="1:17" ht="15">
      <c r="A8" s="6">
        <v>5</v>
      </c>
      <c r="B8" s="7" t="s">
        <v>30</v>
      </c>
      <c r="C8" s="7" t="s">
        <v>31</v>
      </c>
      <c r="D8" s="6" t="s">
        <v>21</v>
      </c>
      <c r="E8" s="6" t="s">
        <v>21</v>
      </c>
      <c r="F8" s="7">
        <v>395</v>
      </c>
      <c r="G8" s="6">
        <v>128</v>
      </c>
      <c r="H8" s="9">
        <v>203</v>
      </c>
      <c r="I8" s="6">
        <v>7</v>
      </c>
      <c r="J8" s="6">
        <v>40</v>
      </c>
      <c r="K8" s="8">
        <f t="shared" si="0"/>
        <v>378</v>
      </c>
      <c r="L8" s="6"/>
      <c r="M8" s="6"/>
      <c r="N8" s="10">
        <f t="shared" si="1"/>
        <v>77.64</v>
      </c>
      <c r="O8" s="6">
        <f t="shared" si="2"/>
        <v>5</v>
      </c>
      <c r="P8" s="6" t="s">
        <v>22</v>
      </c>
      <c r="Q8" s="8" t="s">
        <v>23</v>
      </c>
    </row>
    <row r="9" spans="1:17" ht="15">
      <c r="A9" s="6">
        <v>6</v>
      </c>
      <c r="B9" s="7" t="s">
        <v>32</v>
      </c>
      <c r="C9" s="7" t="s">
        <v>33</v>
      </c>
      <c r="D9" s="6" t="s">
        <v>21</v>
      </c>
      <c r="E9" s="6" t="s">
        <v>21</v>
      </c>
      <c r="F9" s="7">
        <v>397</v>
      </c>
      <c r="G9" s="6">
        <v>126</v>
      </c>
      <c r="H9" s="9">
        <v>196.4</v>
      </c>
      <c r="I9" s="6">
        <v>10</v>
      </c>
      <c r="J9" s="6">
        <v>40</v>
      </c>
      <c r="K9" s="8">
        <f t="shared" si="0"/>
        <v>372.4</v>
      </c>
      <c r="L9" s="6"/>
      <c r="M9" s="6"/>
      <c r="N9" s="10">
        <f t="shared" si="1"/>
        <v>77.432</v>
      </c>
      <c r="O9" s="6">
        <f t="shared" si="2"/>
        <v>6</v>
      </c>
      <c r="P9" s="6" t="s">
        <v>22</v>
      </c>
      <c r="Q9" s="8" t="s">
        <v>23</v>
      </c>
    </row>
    <row r="10" spans="1:17" ht="15">
      <c r="A10" s="6">
        <v>7</v>
      </c>
      <c r="B10" s="7" t="s">
        <v>34</v>
      </c>
      <c r="C10" s="7" t="s">
        <v>35</v>
      </c>
      <c r="D10" s="6" t="s">
        <v>21</v>
      </c>
      <c r="E10" s="6" t="s">
        <v>21</v>
      </c>
      <c r="F10" s="7">
        <v>383</v>
      </c>
      <c r="G10" s="6">
        <v>129</v>
      </c>
      <c r="H10" s="9">
        <v>191.4</v>
      </c>
      <c r="I10" s="6">
        <v>23</v>
      </c>
      <c r="J10" s="6">
        <v>38</v>
      </c>
      <c r="K10" s="8">
        <f t="shared" si="0"/>
        <v>381.4</v>
      </c>
      <c r="L10" s="6"/>
      <c r="M10" s="6"/>
      <c r="N10" s="10">
        <f t="shared" si="1"/>
        <v>76.472</v>
      </c>
      <c r="O10" s="6">
        <f t="shared" si="2"/>
        <v>7</v>
      </c>
      <c r="P10" s="6" t="s">
        <v>22</v>
      </c>
      <c r="Q10" s="8" t="s">
        <v>23</v>
      </c>
    </row>
    <row r="11" spans="1:17" ht="15">
      <c r="A11" s="6">
        <v>8</v>
      </c>
      <c r="B11" s="7" t="s">
        <v>36</v>
      </c>
      <c r="C11" s="7" t="s">
        <v>37</v>
      </c>
      <c r="D11" s="6" t="s">
        <v>21</v>
      </c>
      <c r="E11" s="6" t="s">
        <v>21</v>
      </c>
      <c r="F11" s="7">
        <v>369</v>
      </c>
      <c r="G11" s="8">
        <v>131</v>
      </c>
      <c r="H11" s="9">
        <v>218.4</v>
      </c>
      <c r="I11" s="8">
        <v>10.5</v>
      </c>
      <c r="J11" s="8">
        <v>40</v>
      </c>
      <c r="K11" s="8">
        <f t="shared" si="0"/>
        <v>399.9</v>
      </c>
      <c r="L11" s="8"/>
      <c r="M11" s="8"/>
      <c r="N11" s="10">
        <f t="shared" si="1"/>
        <v>76.272</v>
      </c>
      <c r="O11" s="6">
        <f t="shared" si="2"/>
        <v>8</v>
      </c>
      <c r="P11" s="6" t="s">
        <v>22</v>
      </c>
      <c r="Q11" s="8" t="s">
        <v>23</v>
      </c>
    </row>
    <row r="12" spans="1:17" ht="15">
      <c r="A12" s="6">
        <v>9</v>
      </c>
      <c r="B12" s="7" t="s">
        <v>38</v>
      </c>
      <c r="C12" s="7" t="s">
        <v>39</v>
      </c>
      <c r="D12" s="6" t="s">
        <v>21</v>
      </c>
      <c r="E12" s="6" t="s">
        <v>21</v>
      </c>
      <c r="F12" s="7">
        <v>363</v>
      </c>
      <c r="G12" s="8">
        <v>128</v>
      </c>
      <c r="H12" s="9">
        <v>211.2</v>
      </c>
      <c r="I12" s="8">
        <v>29</v>
      </c>
      <c r="J12" s="8">
        <v>38</v>
      </c>
      <c r="K12" s="8">
        <f t="shared" si="0"/>
        <v>406.2</v>
      </c>
      <c r="L12" s="8"/>
      <c r="M12" s="8"/>
      <c r="N12" s="10">
        <f t="shared" si="1"/>
        <v>76.056</v>
      </c>
      <c r="O12" s="6">
        <f t="shared" si="2"/>
        <v>9</v>
      </c>
      <c r="P12" s="6" t="s">
        <v>22</v>
      </c>
      <c r="Q12" s="8" t="s">
        <v>23</v>
      </c>
    </row>
    <row r="13" spans="1:17" ht="15">
      <c r="A13" s="6">
        <v>10</v>
      </c>
      <c r="B13" s="7" t="s">
        <v>40</v>
      </c>
      <c r="C13" s="7" t="s">
        <v>41</v>
      </c>
      <c r="D13" s="6" t="s">
        <v>21</v>
      </c>
      <c r="E13" s="6" t="s">
        <v>21</v>
      </c>
      <c r="F13" s="7">
        <v>363</v>
      </c>
      <c r="G13" s="8">
        <v>129</v>
      </c>
      <c r="H13" s="9">
        <v>218.2</v>
      </c>
      <c r="I13" s="8">
        <v>20</v>
      </c>
      <c r="J13" s="8">
        <v>38</v>
      </c>
      <c r="K13" s="8">
        <f t="shared" si="0"/>
        <v>405.2</v>
      </c>
      <c r="L13" s="8"/>
      <c r="M13" s="8"/>
      <c r="N13" s="10">
        <f t="shared" si="1"/>
        <v>75.976</v>
      </c>
      <c r="O13" s="6">
        <f t="shared" si="2"/>
        <v>10</v>
      </c>
      <c r="P13" s="6" t="s">
        <v>22</v>
      </c>
      <c r="Q13" s="8" t="s">
        <v>23</v>
      </c>
    </row>
    <row r="14" spans="1:17" ht="15">
      <c r="A14" s="6">
        <v>11</v>
      </c>
      <c r="B14" s="7" t="s">
        <v>42</v>
      </c>
      <c r="C14" s="7" t="s">
        <v>43</v>
      </c>
      <c r="D14" s="6" t="s">
        <v>21</v>
      </c>
      <c r="E14" s="6" t="s">
        <v>21</v>
      </c>
      <c r="F14" s="7">
        <v>377</v>
      </c>
      <c r="G14" s="8">
        <v>132</v>
      </c>
      <c r="H14" s="9">
        <v>193.4</v>
      </c>
      <c r="I14" s="8">
        <v>22</v>
      </c>
      <c r="J14" s="8">
        <v>36</v>
      </c>
      <c r="K14" s="8">
        <f t="shared" si="0"/>
        <v>383.4</v>
      </c>
      <c r="L14" s="8">
        <v>94</v>
      </c>
      <c r="M14" s="8">
        <v>90</v>
      </c>
      <c r="N14" s="10">
        <f t="shared" si="1"/>
        <v>75.912</v>
      </c>
      <c r="O14" s="6">
        <f t="shared" si="2"/>
        <v>11</v>
      </c>
      <c r="P14" s="6" t="s">
        <v>22</v>
      </c>
      <c r="Q14" s="8" t="s">
        <v>23</v>
      </c>
    </row>
    <row r="15" spans="1:17" ht="15">
      <c r="A15" s="6">
        <v>12</v>
      </c>
      <c r="B15" s="7" t="s">
        <v>44</v>
      </c>
      <c r="C15" s="7" t="s">
        <v>45</v>
      </c>
      <c r="D15" s="6" t="s">
        <v>21</v>
      </c>
      <c r="E15" s="6" t="s">
        <v>21</v>
      </c>
      <c r="F15" s="7">
        <v>360</v>
      </c>
      <c r="G15" s="8">
        <v>131</v>
      </c>
      <c r="H15" s="9">
        <v>229.4</v>
      </c>
      <c r="I15" s="8">
        <v>10</v>
      </c>
      <c r="J15" s="8">
        <v>38</v>
      </c>
      <c r="K15" s="8">
        <f t="shared" si="0"/>
        <v>408.4</v>
      </c>
      <c r="L15" s="8"/>
      <c r="M15" s="8"/>
      <c r="N15" s="10">
        <f t="shared" si="1"/>
        <v>75.872</v>
      </c>
      <c r="O15" s="6">
        <f t="shared" si="2"/>
        <v>12</v>
      </c>
      <c r="P15" s="6" t="s">
        <v>22</v>
      </c>
      <c r="Q15" s="8" t="s">
        <v>23</v>
      </c>
    </row>
    <row r="16" spans="1:17" ht="15">
      <c r="A16" s="6">
        <v>13</v>
      </c>
      <c r="B16" s="7" t="s">
        <v>46</v>
      </c>
      <c r="C16" s="7" t="s">
        <v>47</v>
      </c>
      <c r="D16" s="6" t="s">
        <v>21</v>
      </c>
      <c r="E16" s="6" t="s">
        <v>21</v>
      </c>
      <c r="F16" s="7">
        <v>364</v>
      </c>
      <c r="G16" s="8">
        <v>134</v>
      </c>
      <c r="H16" s="9">
        <v>202.2</v>
      </c>
      <c r="I16" s="8">
        <v>20</v>
      </c>
      <c r="J16" s="8">
        <v>40</v>
      </c>
      <c r="K16" s="8">
        <f t="shared" si="0"/>
        <v>396.2</v>
      </c>
      <c r="L16" s="8"/>
      <c r="M16" s="8"/>
      <c r="N16" s="10">
        <f t="shared" si="1"/>
        <v>75.376</v>
      </c>
      <c r="O16" s="6">
        <f t="shared" si="2"/>
        <v>13</v>
      </c>
      <c r="P16" s="6" t="s">
        <v>22</v>
      </c>
      <c r="Q16" s="8" t="s">
        <v>23</v>
      </c>
    </row>
    <row r="17" spans="1:17" ht="15">
      <c r="A17" s="6">
        <v>14</v>
      </c>
      <c r="B17" s="7" t="s">
        <v>48</v>
      </c>
      <c r="C17" s="7" t="s">
        <v>49</v>
      </c>
      <c r="D17" s="6" t="s">
        <v>21</v>
      </c>
      <c r="E17" s="6" t="s">
        <v>21</v>
      </c>
      <c r="F17" s="7">
        <v>377</v>
      </c>
      <c r="G17" s="6">
        <v>125</v>
      </c>
      <c r="H17" s="9">
        <v>201.8</v>
      </c>
      <c r="I17" s="6">
        <v>14.5</v>
      </c>
      <c r="J17" s="6">
        <v>35</v>
      </c>
      <c r="K17" s="8">
        <f t="shared" si="0"/>
        <v>376.3</v>
      </c>
      <c r="L17" s="6"/>
      <c r="M17" s="6"/>
      <c r="N17" s="10">
        <f t="shared" si="1"/>
        <v>75.344</v>
      </c>
      <c r="O17" s="6">
        <f t="shared" si="2"/>
        <v>14</v>
      </c>
      <c r="P17" s="6" t="s">
        <v>22</v>
      </c>
      <c r="Q17" s="8" t="s">
        <v>23</v>
      </c>
    </row>
    <row r="18" spans="1:17" ht="15">
      <c r="A18" s="6">
        <v>15</v>
      </c>
      <c r="B18" s="7" t="s">
        <v>50</v>
      </c>
      <c r="C18" s="7" t="s">
        <v>51</v>
      </c>
      <c r="D18" s="6" t="s">
        <v>21</v>
      </c>
      <c r="E18" s="6" t="s">
        <v>21</v>
      </c>
      <c r="F18" s="7">
        <v>366</v>
      </c>
      <c r="G18" s="8">
        <v>116</v>
      </c>
      <c r="H18" s="9">
        <v>202.2</v>
      </c>
      <c r="I18" s="8">
        <v>29.5</v>
      </c>
      <c r="J18" s="8">
        <v>40</v>
      </c>
      <c r="K18" s="8">
        <f t="shared" si="0"/>
        <v>387.7</v>
      </c>
      <c r="L18" s="8"/>
      <c r="M18" s="8"/>
      <c r="N18" s="10">
        <f t="shared" si="1"/>
        <v>74.936</v>
      </c>
      <c r="O18" s="6">
        <f t="shared" si="2"/>
        <v>15</v>
      </c>
      <c r="P18" s="6" t="s">
        <v>22</v>
      </c>
      <c r="Q18" s="8" t="s">
        <v>23</v>
      </c>
    </row>
    <row r="19" spans="1:17" ht="15">
      <c r="A19" s="6">
        <v>16</v>
      </c>
      <c r="B19" s="7" t="s">
        <v>52</v>
      </c>
      <c r="C19" s="7" t="s">
        <v>53</v>
      </c>
      <c r="D19" s="6" t="s">
        <v>21</v>
      </c>
      <c r="E19" s="6" t="s">
        <v>21</v>
      </c>
      <c r="F19" s="7">
        <v>367</v>
      </c>
      <c r="G19" s="8">
        <v>125</v>
      </c>
      <c r="H19" s="9">
        <v>211.4</v>
      </c>
      <c r="I19" s="8">
        <v>8</v>
      </c>
      <c r="J19" s="8">
        <v>40</v>
      </c>
      <c r="K19" s="8">
        <f t="shared" si="0"/>
        <v>384.4</v>
      </c>
      <c r="L19" s="8"/>
      <c r="M19" s="8"/>
      <c r="N19" s="10">
        <f t="shared" si="1"/>
        <v>74.792</v>
      </c>
      <c r="O19" s="6">
        <f t="shared" si="2"/>
        <v>16</v>
      </c>
      <c r="P19" s="6" t="s">
        <v>22</v>
      </c>
      <c r="Q19" s="8" t="s">
        <v>23</v>
      </c>
    </row>
    <row r="20" spans="1:17" ht="15">
      <c r="A20" s="6">
        <v>17</v>
      </c>
      <c r="B20" s="7" t="s">
        <v>54</v>
      </c>
      <c r="C20" s="7" t="s">
        <v>55</v>
      </c>
      <c r="D20" s="6" t="s">
        <v>21</v>
      </c>
      <c r="E20" s="6" t="s">
        <v>21</v>
      </c>
      <c r="F20" s="7">
        <v>363</v>
      </c>
      <c r="G20" s="8">
        <v>126</v>
      </c>
      <c r="H20" s="9">
        <v>207</v>
      </c>
      <c r="I20" s="8">
        <v>19.5</v>
      </c>
      <c r="J20" s="8">
        <v>36</v>
      </c>
      <c r="K20" s="8">
        <f t="shared" si="0"/>
        <v>388.5</v>
      </c>
      <c r="L20" s="8"/>
      <c r="M20" s="8"/>
      <c r="N20" s="10">
        <f t="shared" si="1"/>
        <v>74.64</v>
      </c>
      <c r="O20" s="6">
        <f t="shared" si="2"/>
        <v>17</v>
      </c>
      <c r="P20" s="6" t="s">
        <v>22</v>
      </c>
      <c r="Q20" s="8" t="s">
        <v>23</v>
      </c>
    </row>
    <row r="21" spans="1:17" ht="15">
      <c r="A21" s="6">
        <v>18</v>
      </c>
      <c r="B21" s="7" t="s">
        <v>56</v>
      </c>
      <c r="C21" s="7" t="s">
        <v>57</v>
      </c>
      <c r="D21" s="6" t="s">
        <v>21</v>
      </c>
      <c r="E21" s="6" t="s">
        <v>21</v>
      </c>
      <c r="F21" s="7">
        <v>372</v>
      </c>
      <c r="G21" s="6">
        <v>128</v>
      </c>
      <c r="H21" s="9">
        <v>200.2</v>
      </c>
      <c r="I21" s="6">
        <v>9</v>
      </c>
      <c r="J21" s="6">
        <v>36</v>
      </c>
      <c r="K21" s="8">
        <f t="shared" si="0"/>
        <v>373.2</v>
      </c>
      <c r="L21" s="6"/>
      <c r="M21" s="6"/>
      <c r="N21" s="10">
        <f t="shared" si="1"/>
        <v>74.496</v>
      </c>
      <c r="O21" s="6">
        <f t="shared" si="2"/>
        <v>18</v>
      </c>
      <c r="P21" s="6" t="s">
        <v>22</v>
      </c>
      <c r="Q21" s="8" t="s">
        <v>23</v>
      </c>
    </row>
    <row r="22" spans="1:17" ht="15">
      <c r="A22" s="6">
        <v>19</v>
      </c>
      <c r="B22" s="7" t="s">
        <v>58</v>
      </c>
      <c r="C22" s="7" t="s">
        <v>59</v>
      </c>
      <c r="D22" s="6" t="s">
        <v>21</v>
      </c>
      <c r="E22" s="6" t="s">
        <v>21</v>
      </c>
      <c r="F22" s="7">
        <v>358</v>
      </c>
      <c r="G22" s="8">
        <v>127</v>
      </c>
      <c r="H22" s="9">
        <v>224</v>
      </c>
      <c r="I22" s="8">
        <v>5</v>
      </c>
      <c r="J22" s="8">
        <v>38</v>
      </c>
      <c r="K22" s="8">
        <f t="shared" si="0"/>
        <v>394</v>
      </c>
      <c r="L22" s="8"/>
      <c r="M22" s="8"/>
      <c r="N22" s="10">
        <f t="shared" si="1"/>
        <v>74.48</v>
      </c>
      <c r="O22" s="6">
        <f t="shared" si="2"/>
        <v>19</v>
      </c>
      <c r="P22" s="6" t="s">
        <v>22</v>
      </c>
      <c r="Q22" s="8" t="s">
        <v>23</v>
      </c>
    </row>
    <row r="23" spans="1:17" ht="15">
      <c r="A23" s="6">
        <v>20</v>
      </c>
      <c r="B23" s="7" t="s">
        <v>60</v>
      </c>
      <c r="C23" s="7" t="s">
        <v>61</v>
      </c>
      <c r="D23" s="6" t="s">
        <v>21</v>
      </c>
      <c r="E23" s="6" t="s">
        <v>21</v>
      </c>
      <c r="F23" s="7">
        <v>360</v>
      </c>
      <c r="G23" s="8">
        <v>126</v>
      </c>
      <c r="H23" s="9">
        <v>211.2</v>
      </c>
      <c r="I23" s="8">
        <v>12.5</v>
      </c>
      <c r="J23" s="8">
        <v>38</v>
      </c>
      <c r="K23" s="8">
        <f t="shared" si="0"/>
        <v>387.7</v>
      </c>
      <c r="L23" s="8"/>
      <c r="M23" s="8"/>
      <c r="N23" s="10">
        <f t="shared" si="1"/>
        <v>74.216</v>
      </c>
      <c r="O23" s="6">
        <f t="shared" si="2"/>
        <v>20</v>
      </c>
      <c r="P23" s="6" t="s">
        <v>22</v>
      </c>
      <c r="Q23" s="8" t="s">
        <v>23</v>
      </c>
    </row>
    <row r="24" spans="1:17" ht="15">
      <c r="A24" s="6">
        <v>21</v>
      </c>
      <c r="B24" s="7" t="s">
        <v>62</v>
      </c>
      <c r="C24" s="7" t="s">
        <v>63</v>
      </c>
      <c r="D24" s="6" t="s">
        <v>21</v>
      </c>
      <c r="E24" s="6" t="s">
        <v>21</v>
      </c>
      <c r="F24" s="7">
        <v>362</v>
      </c>
      <c r="G24" s="8">
        <v>131</v>
      </c>
      <c r="H24" s="9">
        <v>202.8</v>
      </c>
      <c r="I24" s="8">
        <v>10.5</v>
      </c>
      <c r="J24" s="8">
        <v>38</v>
      </c>
      <c r="K24" s="8">
        <f t="shared" si="0"/>
        <v>382.3</v>
      </c>
      <c r="L24" s="8"/>
      <c r="M24" s="8"/>
      <c r="N24" s="10">
        <f t="shared" si="1"/>
        <v>74.024</v>
      </c>
      <c r="O24" s="6">
        <f t="shared" si="2"/>
        <v>21</v>
      </c>
      <c r="P24" s="6" t="s">
        <v>22</v>
      </c>
      <c r="Q24" s="8" t="s">
        <v>23</v>
      </c>
    </row>
    <row r="25" spans="1:17" ht="15">
      <c r="A25" s="6">
        <v>22</v>
      </c>
      <c r="B25" s="7" t="s">
        <v>64</v>
      </c>
      <c r="C25" s="7" t="s">
        <v>65</v>
      </c>
      <c r="D25" s="6" t="s">
        <v>21</v>
      </c>
      <c r="E25" s="6" t="s">
        <v>21</v>
      </c>
      <c r="F25" s="7">
        <v>361</v>
      </c>
      <c r="G25" s="8">
        <v>129</v>
      </c>
      <c r="H25" s="9">
        <v>202.2</v>
      </c>
      <c r="I25" s="8">
        <v>13</v>
      </c>
      <c r="J25" s="8">
        <v>38</v>
      </c>
      <c r="K25" s="8">
        <f t="shared" si="0"/>
        <v>382.2</v>
      </c>
      <c r="L25" s="8">
        <v>90</v>
      </c>
      <c r="M25" s="8">
        <v>73</v>
      </c>
      <c r="N25" s="10">
        <f t="shared" si="1"/>
        <v>73.896</v>
      </c>
      <c r="O25" s="6">
        <f t="shared" si="2"/>
        <v>22</v>
      </c>
      <c r="P25" s="6" t="s">
        <v>22</v>
      </c>
      <c r="Q25" s="8" t="s">
        <v>23</v>
      </c>
    </row>
    <row r="26" spans="1:17" ht="15">
      <c r="A26" s="6">
        <v>23</v>
      </c>
      <c r="B26" s="7" t="s">
        <v>66</v>
      </c>
      <c r="C26" s="7" t="s">
        <v>67</v>
      </c>
      <c r="D26" s="6" t="s">
        <v>21</v>
      </c>
      <c r="E26" s="6" t="s">
        <v>21</v>
      </c>
      <c r="F26" s="7">
        <v>359</v>
      </c>
      <c r="G26" s="8">
        <v>131</v>
      </c>
      <c r="H26" s="9">
        <v>196.2</v>
      </c>
      <c r="I26" s="8">
        <v>18.5</v>
      </c>
      <c r="J26" s="8">
        <v>36</v>
      </c>
      <c r="K26" s="8">
        <f t="shared" si="0"/>
        <v>381.7</v>
      </c>
      <c r="L26" s="8"/>
      <c r="M26" s="8"/>
      <c r="N26" s="10">
        <f t="shared" si="1"/>
        <v>73.616</v>
      </c>
      <c r="O26" s="6">
        <f t="shared" si="2"/>
        <v>23</v>
      </c>
      <c r="P26" s="6" t="s">
        <v>22</v>
      </c>
      <c r="Q26" s="8" t="s">
        <v>23</v>
      </c>
    </row>
    <row r="27" spans="1:17" ht="15">
      <c r="A27" s="6">
        <v>24</v>
      </c>
      <c r="B27" s="7" t="s">
        <v>68</v>
      </c>
      <c r="C27" s="7" t="s">
        <v>69</v>
      </c>
      <c r="D27" s="6" t="s">
        <v>21</v>
      </c>
      <c r="E27" s="6" t="s">
        <v>21</v>
      </c>
      <c r="F27" s="7">
        <v>353</v>
      </c>
      <c r="G27" s="8">
        <v>130</v>
      </c>
      <c r="H27" s="9">
        <v>199.4</v>
      </c>
      <c r="I27" s="8">
        <v>25</v>
      </c>
      <c r="J27" s="8">
        <v>35</v>
      </c>
      <c r="K27" s="8">
        <f t="shared" si="0"/>
        <v>389.4</v>
      </c>
      <c r="L27" s="8"/>
      <c r="M27" s="8"/>
      <c r="N27" s="10">
        <f t="shared" si="1"/>
        <v>73.512</v>
      </c>
      <c r="O27" s="6">
        <f t="shared" si="2"/>
        <v>24</v>
      </c>
      <c r="P27" s="6" t="s">
        <v>22</v>
      </c>
      <c r="Q27" s="8" t="s">
        <v>23</v>
      </c>
    </row>
    <row r="28" spans="1:17" ht="15">
      <c r="A28" s="6">
        <v>25</v>
      </c>
      <c r="B28" s="7" t="s">
        <v>70</v>
      </c>
      <c r="C28" s="7" t="s">
        <v>71</v>
      </c>
      <c r="D28" s="6" t="s">
        <v>21</v>
      </c>
      <c r="E28" s="6" t="s">
        <v>21</v>
      </c>
      <c r="F28" s="7">
        <v>377</v>
      </c>
      <c r="G28" s="8">
        <v>113</v>
      </c>
      <c r="H28" s="9">
        <v>192.2</v>
      </c>
      <c r="I28" s="8">
        <v>6</v>
      </c>
      <c r="J28" s="8">
        <v>36</v>
      </c>
      <c r="K28" s="8">
        <f t="shared" si="0"/>
        <v>347.2</v>
      </c>
      <c r="L28" s="8"/>
      <c r="M28" s="8"/>
      <c r="N28" s="10">
        <f t="shared" si="1"/>
        <v>73.016</v>
      </c>
      <c r="O28" s="6">
        <f t="shared" si="2"/>
        <v>25</v>
      </c>
      <c r="P28" s="6" t="s">
        <v>22</v>
      </c>
      <c r="Q28" s="8" t="s">
        <v>23</v>
      </c>
    </row>
    <row r="29" spans="1:17" ht="15">
      <c r="A29" s="6">
        <v>26</v>
      </c>
      <c r="B29" s="7" t="s">
        <v>72</v>
      </c>
      <c r="C29" s="7" t="s">
        <v>73</v>
      </c>
      <c r="D29" s="6" t="s">
        <v>21</v>
      </c>
      <c r="E29" s="6" t="s">
        <v>21</v>
      </c>
      <c r="F29" s="7">
        <v>357</v>
      </c>
      <c r="G29" s="8">
        <v>124</v>
      </c>
      <c r="H29" s="9">
        <v>192.8</v>
      </c>
      <c r="I29" s="8">
        <v>23.5</v>
      </c>
      <c r="J29" s="8">
        <v>36</v>
      </c>
      <c r="K29" s="8">
        <f t="shared" si="0"/>
        <v>376.3</v>
      </c>
      <c r="L29" s="8"/>
      <c r="M29" s="8"/>
      <c r="N29" s="10">
        <f t="shared" si="1"/>
        <v>72.944</v>
      </c>
      <c r="O29" s="6">
        <f t="shared" si="2"/>
        <v>26</v>
      </c>
      <c r="P29" s="6" t="s">
        <v>22</v>
      </c>
      <c r="Q29" s="8" t="s">
        <v>23</v>
      </c>
    </row>
    <row r="30" spans="1:17" ht="15">
      <c r="A30" s="6">
        <v>27</v>
      </c>
      <c r="B30" s="7" t="s">
        <v>74</v>
      </c>
      <c r="C30" s="7" t="s">
        <v>75</v>
      </c>
      <c r="D30" s="6" t="s">
        <v>21</v>
      </c>
      <c r="E30" s="6" t="s">
        <v>21</v>
      </c>
      <c r="F30" s="7">
        <v>367</v>
      </c>
      <c r="G30" s="8">
        <v>113</v>
      </c>
      <c r="H30" s="9">
        <v>194.8</v>
      </c>
      <c r="I30" s="8">
        <v>14.5</v>
      </c>
      <c r="J30" s="8">
        <v>38</v>
      </c>
      <c r="K30" s="8">
        <f t="shared" si="0"/>
        <v>360.3</v>
      </c>
      <c r="L30" s="8"/>
      <c r="M30" s="8"/>
      <c r="N30" s="10">
        <f t="shared" si="1"/>
        <v>72.864</v>
      </c>
      <c r="O30" s="6">
        <f t="shared" si="2"/>
        <v>27</v>
      </c>
      <c r="P30" s="6" t="s">
        <v>22</v>
      </c>
      <c r="Q30" s="8" t="s">
        <v>23</v>
      </c>
    </row>
    <row r="31" spans="1:17" ht="15">
      <c r="A31" s="6">
        <v>28</v>
      </c>
      <c r="B31" s="7" t="s">
        <v>76</v>
      </c>
      <c r="C31" s="7" t="s">
        <v>77</v>
      </c>
      <c r="D31" s="6" t="s">
        <v>21</v>
      </c>
      <c r="E31" s="6" t="s">
        <v>21</v>
      </c>
      <c r="F31" s="7">
        <v>362</v>
      </c>
      <c r="G31" s="8">
        <v>126</v>
      </c>
      <c r="H31" s="9">
        <v>197.2</v>
      </c>
      <c r="I31" s="8">
        <v>7</v>
      </c>
      <c r="J31" s="8">
        <v>36</v>
      </c>
      <c r="K31" s="8">
        <f t="shared" si="0"/>
        <v>366.2</v>
      </c>
      <c r="L31" s="8"/>
      <c r="M31" s="8"/>
      <c r="N31" s="10">
        <f t="shared" si="1"/>
        <v>72.736</v>
      </c>
      <c r="O31" s="6">
        <f t="shared" si="2"/>
        <v>28</v>
      </c>
      <c r="P31" s="6" t="s">
        <v>22</v>
      </c>
      <c r="Q31" s="8" t="s">
        <v>23</v>
      </c>
    </row>
    <row r="32" spans="1:17" ht="15">
      <c r="A32" s="6">
        <v>29</v>
      </c>
      <c r="B32" s="7" t="s">
        <v>78</v>
      </c>
      <c r="C32" s="7" t="s">
        <v>79</v>
      </c>
      <c r="D32" s="6" t="s">
        <v>21</v>
      </c>
      <c r="E32" s="6" t="s">
        <v>21</v>
      </c>
      <c r="F32" s="7">
        <v>359</v>
      </c>
      <c r="G32" s="8">
        <v>127</v>
      </c>
      <c r="H32" s="9">
        <v>193</v>
      </c>
      <c r="I32" s="8">
        <v>14.5</v>
      </c>
      <c r="J32" s="8">
        <v>36</v>
      </c>
      <c r="K32" s="8">
        <f t="shared" si="0"/>
        <v>370.5</v>
      </c>
      <c r="L32" s="8"/>
      <c r="M32" s="8"/>
      <c r="N32" s="10">
        <f t="shared" si="1"/>
        <v>72.72</v>
      </c>
      <c r="O32" s="6">
        <f t="shared" si="2"/>
        <v>29</v>
      </c>
      <c r="P32" s="6" t="s">
        <v>22</v>
      </c>
      <c r="Q32" s="8" t="s">
        <v>23</v>
      </c>
    </row>
    <row r="33" spans="1:17" ht="15">
      <c r="A33" s="6">
        <v>30</v>
      </c>
      <c r="B33" s="7" t="s">
        <v>80</v>
      </c>
      <c r="C33" s="7" t="s">
        <v>81</v>
      </c>
      <c r="D33" s="6" t="s">
        <v>21</v>
      </c>
      <c r="E33" s="6" t="s">
        <v>21</v>
      </c>
      <c r="F33" s="7">
        <v>359</v>
      </c>
      <c r="G33" s="8">
        <v>129</v>
      </c>
      <c r="H33" s="9">
        <v>194.6</v>
      </c>
      <c r="I33" s="8">
        <v>11.5</v>
      </c>
      <c r="J33" s="8">
        <v>35</v>
      </c>
      <c r="K33" s="8">
        <f t="shared" si="0"/>
        <v>370.1</v>
      </c>
      <c r="L33" s="8"/>
      <c r="M33" s="8"/>
      <c r="N33" s="10">
        <f t="shared" si="1"/>
        <v>72.688</v>
      </c>
      <c r="O33" s="6">
        <f t="shared" si="2"/>
        <v>30</v>
      </c>
      <c r="P33" s="6" t="s">
        <v>22</v>
      </c>
      <c r="Q33" s="8" t="s">
        <v>23</v>
      </c>
    </row>
    <row r="34" spans="1:17" ht="15">
      <c r="A34" s="6">
        <v>31</v>
      </c>
      <c r="B34" s="7" t="s">
        <v>82</v>
      </c>
      <c r="C34" s="7" t="s">
        <v>83</v>
      </c>
      <c r="D34" s="6" t="s">
        <v>21</v>
      </c>
      <c r="E34" s="6" t="s">
        <v>21</v>
      </c>
      <c r="F34" s="7">
        <v>335</v>
      </c>
      <c r="G34" s="8">
        <v>126</v>
      </c>
      <c r="H34" s="9">
        <v>229.2</v>
      </c>
      <c r="I34" s="8">
        <v>9.5</v>
      </c>
      <c r="J34" s="8">
        <v>40</v>
      </c>
      <c r="K34" s="8">
        <f t="shared" si="0"/>
        <v>404.7</v>
      </c>
      <c r="L34" s="8"/>
      <c r="M34" s="8"/>
      <c r="N34" s="10">
        <f t="shared" si="1"/>
        <v>72.576</v>
      </c>
      <c r="O34" s="6">
        <f t="shared" si="2"/>
        <v>31</v>
      </c>
      <c r="P34" s="6" t="s">
        <v>22</v>
      </c>
      <c r="Q34" s="8" t="s">
        <v>23</v>
      </c>
    </row>
    <row r="35" spans="1:17" ht="15">
      <c r="A35" s="6">
        <v>32</v>
      </c>
      <c r="B35" s="7" t="s">
        <v>84</v>
      </c>
      <c r="C35" s="7" t="s">
        <v>85</v>
      </c>
      <c r="D35" s="6" t="s">
        <v>21</v>
      </c>
      <c r="E35" s="6" t="s">
        <v>21</v>
      </c>
      <c r="F35" s="7">
        <v>347</v>
      </c>
      <c r="G35" s="8">
        <v>129</v>
      </c>
      <c r="H35" s="9">
        <v>204.2</v>
      </c>
      <c r="I35" s="8">
        <v>13</v>
      </c>
      <c r="J35" s="8">
        <v>38</v>
      </c>
      <c r="K35" s="8">
        <f t="shared" si="0"/>
        <v>384.2</v>
      </c>
      <c r="L35" s="8"/>
      <c r="M35" s="8"/>
      <c r="N35" s="10">
        <f t="shared" si="1"/>
        <v>72.376</v>
      </c>
      <c r="O35" s="6">
        <f t="shared" si="2"/>
        <v>32</v>
      </c>
      <c r="P35" s="6" t="s">
        <v>22</v>
      </c>
      <c r="Q35" s="8" t="s">
        <v>23</v>
      </c>
    </row>
    <row r="36" spans="1:17" ht="15">
      <c r="A36" s="6">
        <v>33</v>
      </c>
      <c r="B36" s="7" t="s">
        <v>86</v>
      </c>
      <c r="C36" s="7" t="s">
        <v>87</v>
      </c>
      <c r="D36" s="6" t="s">
        <v>21</v>
      </c>
      <c r="E36" s="6" t="s">
        <v>21</v>
      </c>
      <c r="F36" s="7">
        <v>347</v>
      </c>
      <c r="G36" s="8">
        <v>124</v>
      </c>
      <c r="H36" s="9">
        <v>205.2</v>
      </c>
      <c r="I36" s="8">
        <v>15.5</v>
      </c>
      <c r="J36" s="8">
        <v>38</v>
      </c>
      <c r="K36" s="8">
        <f aca="true" t="shared" si="3" ref="K36:K67">SUM(G36:J36)</f>
        <v>382.7</v>
      </c>
      <c r="L36" s="8"/>
      <c r="M36" s="8"/>
      <c r="N36" s="10">
        <f aca="true" t="shared" si="4" ref="N36:N71">F36/5*0.6+K36/5*0.4</f>
        <v>72.256</v>
      </c>
      <c r="O36" s="6">
        <f aca="true" t="shared" si="5" ref="O36:O67">RANK(N36,$N$4:$N$71,0)</f>
        <v>33</v>
      </c>
      <c r="P36" s="6" t="s">
        <v>22</v>
      </c>
      <c r="Q36" s="8" t="s">
        <v>23</v>
      </c>
    </row>
    <row r="37" spans="1:17" ht="15">
      <c r="A37" s="6">
        <v>34</v>
      </c>
      <c r="B37" s="7" t="s">
        <v>88</v>
      </c>
      <c r="C37" s="7" t="s">
        <v>89</v>
      </c>
      <c r="D37" s="6" t="s">
        <v>21</v>
      </c>
      <c r="E37" s="6" t="s">
        <v>21</v>
      </c>
      <c r="F37" s="7">
        <v>358</v>
      </c>
      <c r="G37" s="8">
        <v>129</v>
      </c>
      <c r="H37" s="9">
        <v>192.6</v>
      </c>
      <c r="I37" s="8">
        <v>5.5</v>
      </c>
      <c r="J37" s="8">
        <v>38</v>
      </c>
      <c r="K37" s="8">
        <f t="shared" si="3"/>
        <v>365.1</v>
      </c>
      <c r="L37" s="8"/>
      <c r="M37" s="8"/>
      <c r="N37" s="10">
        <f t="shared" si="4"/>
        <v>72.168</v>
      </c>
      <c r="O37" s="6">
        <f t="shared" si="5"/>
        <v>34</v>
      </c>
      <c r="P37" s="6" t="s">
        <v>22</v>
      </c>
      <c r="Q37" s="8" t="s">
        <v>23</v>
      </c>
    </row>
    <row r="38" spans="1:17" ht="15">
      <c r="A38" s="6">
        <v>35</v>
      </c>
      <c r="B38" s="7" t="s">
        <v>90</v>
      </c>
      <c r="C38" s="7" t="s">
        <v>91</v>
      </c>
      <c r="D38" s="6" t="s">
        <v>21</v>
      </c>
      <c r="E38" s="6" t="s">
        <v>21</v>
      </c>
      <c r="F38" s="7">
        <v>346</v>
      </c>
      <c r="G38" s="8">
        <v>129</v>
      </c>
      <c r="H38" s="9">
        <v>197.2</v>
      </c>
      <c r="I38" s="8">
        <v>21.5</v>
      </c>
      <c r="J38" s="8">
        <v>35</v>
      </c>
      <c r="K38" s="8">
        <f t="shared" si="3"/>
        <v>382.7</v>
      </c>
      <c r="L38" s="8">
        <v>78</v>
      </c>
      <c r="M38" s="8">
        <v>73</v>
      </c>
      <c r="N38" s="10">
        <f t="shared" si="4"/>
        <v>72.136</v>
      </c>
      <c r="O38" s="6">
        <f t="shared" si="5"/>
        <v>35</v>
      </c>
      <c r="P38" s="6" t="s">
        <v>22</v>
      </c>
      <c r="Q38" s="8" t="s">
        <v>23</v>
      </c>
    </row>
    <row r="39" spans="1:17" ht="15">
      <c r="A39" s="6">
        <v>36</v>
      </c>
      <c r="B39" s="7" t="s">
        <v>92</v>
      </c>
      <c r="C39" s="7" t="s">
        <v>93</v>
      </c>
      <c r="D39" s="6" t="s">
        <v>21</v>
      </c>
      <c r="E39" s="6" t="s">
        <v>21</v>
      </c>
      <c r="F39" s="7">
        <v>326</v>
      </c>
      <c r="G39" s="8">
        <v>132</v>
      </c>
      <c r="H39" s="9">
        <v>221.6</v>
      </c>
      <c r="I39" s="8">
        <v>11</v>
      </c>
      <c r="J39" s="8">
        <v>45</v>
      </c>
      <c r="K39" s="8">
        <f t="shared" si="3"/>
        <v>409.6</v>
      </c>
      <c r="L39" s="8"/>
      <c r="M39" s="8"/>
      <c r="N39" s="10">
        <f t="shared" si="4"/>
        <v>71.888</v>
      </c>
      <c r="O39" s="6">
        <f t="shared" si="5"/>
        <v>36</v>
      </c>
      <c r="P39" s="6" t="s">
        <v>22</v>
      </c>
      <c r="Q39" s="8" t="s">
        <v>23</v>
      </c>
    </row>
    <row r="40" spans="1:17" ht="15">
      <c r="A40" s="6">
        <v>37</v>
      </c>
      <c r="B40" s="7" t="s">
        <v>94</v>
      </c>
      <c r="C40" s="7" t="s">
        <v>95</v>
      </c>
      <c r="D40" s="6" t="s">
        <v>21</v>
      </c>
      <c r="E40" s="6" t="s">
        <v>21</v>
      </c>
      <c r="F40" s="7">
        <v>353</v>
      </c>
      <c r="G40" s="8">
        <v>123</v>
      </c>
      <c r="H40" s="9">
        <v>194.2</v>
      </c>
      <c r="I40" s="8">
        <v>15</v>
      </c>
      <c r="J40" s="8">
        <v>36</v>
      </c>
      <c r="K40" s="8">
        <f t="shared" si="3"/>
        <v>368.2</v>
      </c>
      <c r="L40" s="8"/>
      <c r="M40" s="8"/>
      <c r="N40" s="10">
        <f t="shared" si="4"/>
        <v>71.816</v>
      </c>
      <c r="O40" s="6">
        <f t="shared" si="5"/>
        <v>37</v>
      </c>
      <c r="P40" s="6" t="s">
        <v>22</v>
      </c>
      <c r="Q40" s="8" t="s">
        <v>23</v>
      </c>
    </row>
    <row r="41" spans="1:17" ht="15">
      <c r="A41" s="6">
        <v>38</v>
      </c>
      <c r="B41" s="7" t="s">
        <v>96</v>
      </c>
      <c r="C41" s="7" t="s">
        <v>97</v>
      </c>
      <c r="D41" s="6" t="s">
        <v>21</v>
      </c>
      <c r="E41" s="6" t="s">
        <v>21</v>
      </c>
      <c r="F41" s="7">
        <v>346</v>
      </c>
      <c r="G41" s="8">
        <v>127</v>
      </c>
      <c r="H41" s="9">
        <v>201.6</v>
      </c>
      <c r="I41" s="8">
        <v>14</v>
      </c>
      <c r="J41" s="8">
        <v>36</v>
      </c>
      <c r="K41" s="8">
        <f t="shared" si="3"/>
        <v>378.6</v>
      </c>
      <c r="L41" s="8"/>
      <c r="M41" s="8"/>
      <c r="N41" s="10">
        <f t="shared" si="4"/>
        <v>71.808</v>
      </c>
      <c r="O41" s="6">
        <f t="shared" si="5"/>
        <v>38</v>
      </c>
      <c r="P41" s="6" t="s">
        <v>22</v>
      </c>
      <c r="Q41" s="8" t="s">
        <v>23</v>
      </c>
    </row>
    <row r="42" spans="1:17" ht="15">
      <c r="A42" s="6">
        <v>39</v>
      </c>
      <c r="B42" s="7" t="s">
        <v>98</v>
      </c>
      <c r="C42" s="7" t="s">
        <v>99</v>
      </c>
      <c r="D42" s="6" t="s">
        <v>21</v>
      </c>
      <c r="E42" s="6" t="s">
        <v>21</v>
      </c>
      <c r="F42" s="7">
        <v>355</v>
      </c>
      <c r="G42" s="8">
        <v>123</v>
      </c>
      <c r="H42" s="9">
        <v>192.8</v>
      </c>
      <c r="I42" s="8">
        <v>12.5</v>
      </c>
      <c r="J42" s="8">
        <v>36</v>
      </c>
      <c r="K42" s="8">
        <f t="shared" si="3"/>
        <v>364.3</v>
      </c>
      <c r="L42" s="8"/>
      <c r="M42" s="8"/>
      <c r="N42" s="10">
        <f t="shared" si="4"/>
        <v>71.744</v>
      </c>
      <c r="O42" s="6">
        <f t="shared" si="5"/>
        <v>39</v>
      </c>
      <c r="P42" s="6" t="s">
        <v>22</v>
      </c>
      <c r="Q42" s="8" t="s">
        <v>23</v>
      </c>
    </row>
    <row r="43" spans="1:17" ht="15">
      <c r="A43" s="6">
        <v>40</v>
      </c>
      <c r="B43" s="7" t="s">
        <v>100</v>
      </c>
      <c r="C43" s="7" t="s">
        <v>101</v>
      </c>
      <c r="D43" s="6" t="s">
        <v>21</v>
      </c>
      <c r="E43" s="6" t="s">
        <v>21</v>
      </c>
      <c r="F43" s="7">
        <v>354</v>
      </c>
      <c r="G43" s="8">
        <v>120</v>
      </c>
      <c r="H43" s="9">
        <v>193.4</v>
      </c>
      <c r="I43" s="8">
        <v>12.5</v>
      </c>
      <c r="J43" s="8">
        <v>36</v>
      </c>
      <c r="K43" s="8">
        <f t="shared" si="3"/>
        <v>361.9</v>
      </c>
      <c r="L43" s="8"/>
      <c r="M43" s="8"/>
      <c r="N43" s="10">
        <f t="shared" si="4"/>
        <v>71.432</v>
      </c>
      <c r="O43" s="6">
        <f t="shared" si="5"/>
        <v>40</v>
      </c>
      <c r="P43" s="6" t="s">
        <v>22</v>
      </c>
      <c r="Q43" s="8" t="s">
        <v>23</v>
      </c>
    </row>
    <row r="44" spans="1:17" ht="15">
      <c r="A44" s="6">
        <v>41</v>
      </c>
      <c r="B44" s="7" t="s">
        <v>102</v>
      </c>
      <c r="C44" s="7" t="s">
        <v>103</v>
      </c>
      <c r="D44" s="6" t="s">
        <v>21</v>
      </c>
      <c r="E44" s="6" t="s">
        <v>21</v>
      </c>
      <c r="F44" s="7">
        <v>348</v>
      </c>
      <c r="G44" s="8">
        <v>125</v>
      </c>
      <c r="H44" s="9">
        <v>196.8</v>
      </c>
      <c r="I44" s="8">
        <v>12</v>
      </c>
      <c r="J44" s="8">
        <v>35</v>
      </c>
      <c r="K44" s="8">
        <f t="shared" si="3"/>
        <v>368.8</v>
      </c>
      <c r="L44" s="8"/>
      <c r="M44" s="8"/>
      <c r="N44" s="10">
        <f t="shared" si="4"/>
        <v>71.264</v>
      </c>
      <c r="O44" s="6">
        <f t="shared" si="5"/>
        <v>41</v>
      </c>
      <c r="P44" s="6" t="s">
        <v>22</v>
      </c>
      <c r="Q44" s="8" t="s">
        <v>23</v>
      </c>
    </row>
    <row r="45" spans="1:17" ht="15">
      <c r="A45" s="6">
        <v>42</v>
      </c>
      <c r="B45" s="7" t="s">
        <v>104</v>
      </c>
      <c r="C45" s="7" t="s">
        <v>105</v>
      </c>
      <c r="D45" s="6" t="s">
        <v>21</v>
      </c>
      <c r="E45" s="6" t="s">
        <v>21</v>
      </c>
      <c r="F45" s="7">
        <v>339</v>
      </c>
      <c r="G45" s="8">
        <v>126</v>
      </c>
      <c r="H45" s="9">
        <v>206.2</v>
      </c>
      <c r="I45" s="8">
        <v>5.5</v>
      </c>
      <c r="J45" s="8">
        <v>38</v>
      </c>
      <c r="K45" s="8">
        <f t="shared" si="3"/>
        <v>375.7</v>
      </c>
      <c r="L45" s="8"/>
      <c r="M45" s="8"/>
      <c r="N45" s="10">
        <f t="shared" si="4"/>
        <v>70.736</v>
      </c>
      <c r="O45" s="6">
        <f t="shared" si="5"/>
        <v>42</v>
      </c>
      <c r="P45" s="6" t="s">
        <v>22</v>
      </c>
      <c r="Q45" s="8" t="s">
        <v>23</v>
      </c>
    </row>
    <row r="46" spans="1:17" ht="15">
      <c r="A46" s="6">
        <v>43</v>
      </c>
      <c r="B46" s="7" t="s">
        <v>106</v>
      </c>
      <c r="C46" s="7" t="s">
        <v>107</v>
      </c>
      <c r="D46" s="6" t="s">
        <v>21</v>
      </c>
      <c r="E46" s="6" t="s">
        <v>21</v>
      </c>
      <c r="F46" s="7">
        <v>354</v>
      </c>
      <c r="G46" s="8">
        <v>118</v>
      </c>
      <c r="H46" s="9">
        <v>191.8</v>
      </c>
      <c r="I46" s="8">
        <v>7</v>
      </c>
      <c r="J46" s="8">
        <v>36</v>
      </c>
      <c r="K46" s="8">
        <f t="shared" si="3"/>
        <v>352.8</v>
      </c>
      <c r="L46" s="8"/>
      <c r="M46" s="8"/>
      <c r="N46" s="10">
        <f t="shared" si="4"/>
        <v>70.704</v>
      </c>
      <c r="O46" s="6">
        <f t="shared" si="5"/>
        <v>43</v>
      </c>
      <c r="P46" s="6" t="s">
        <v>22</v>
      </c>
      <c r="Q46" s="8" t="s">
        <v>23</v>
      </c>
    </row>
    <row r="47" spans="1:17" ht="15">
      <c r="A47" s="6">
        <v>44</v>
      </c>
      <c r="B47" s="7" t="s">
        <v>108</v>
      </c>
      <c r="C47" s="7" t="s">
        <v>109</v>
      </c>
      <c r="D47" s="6" t="s">
        <v>21</v>
      </c>
      <c r="E47" s="6" t="s">
        <v>21</v>
      </c>
      <c r="F47" s="7">
        <v>342</v>
      </c>
      <c r="G47" s="8">
        <v>120</v>
      </c>
      <c r="H47" s="9">
        <v>203.6</v>
      </c>
      <c r="I47" s="8">
        <v>6</v>
      </c>
      <c r="J47" s="8">
        <v>40</v>
      </c>
      <c r="K47" s="8">
        <f t="shared" si="3"/>
        <v>369.6</v>
      </c>
      <c r="L47" s="8"/>
      <c r="M47" s="8"/>
      <c r="N47" s="10">
        <f t="shared" si="4"/>
        <v>70.608</v>
      </c>
      <c r="O47" s="6">
        <f t="shared" si="5"/>
        <v>44</v>
      </c>
      <c r="P47" s="6" t="s">
        <v>22</v>
      </c>
      <c r="Q47" s="8" t="s">
        <v>23</v>
      </c>
    </row>
    <row r="48" spans="1:17" ht="15">
      <c r="A48" s="6">
        <v>45</v>
      </c>
      <c r="B48" s="7" t="s">
        <v>110</v>
      </c>
      <c r="C48" s="7" t="s">
        <v>111</v>
      </c>
      <c r="D48" s="6" t="s">
        <v>21</v>
      </c>
      <c r="E48" s="6" t="s">
        <v>21</v>
      </c>
      <c r="F48" s="7">
        <v>339</v>
      </c>
      <c r="G48" s="8">
        <v>127</v>
      </c>
      <c r="H48" s="9">
        <v>195.4</v>
      </c>
      <c r="I48" s="8">
        <v>4.5</v>
      </c>
      <c r="J48" s="8">
        <v>40</v>
      </c>
      <c r="K48" s="8">
        <f t="shared" si="3"/>
        <v>366.9</v>
      </c>
      <c r="L48" s="8"/>
      <c r="M48" s="8"/>
      <c r="N48" s="10">
        <f t="shared" si="4"/>
        <v>70.032</v>
      </c>
      <c r="O48" s="6">
        <f t="shared" si="5"/>
        <v>45</v>
      </c>
      <c r="P48" s="6" t="s">
        <v>22</v>
      </c>
      <c r="Q48" s="8" t="s">
        <v>23</v>
      </c>
    </row>
    <row r="49" spans="1:17" ht="15">
      <c r="A49" s="6">
        <v>46</v>
      </c>
      <c r="B49" s="7" t="s">
        <v>112</v>
      </c>
      <c r="C49" s="7" t="s">
        <v>113</v>
      </c>
      <c r="D49" s="6" t="s">
        <v>21</v>
      </c>
      <c r="E49" s="6" t="s">
        <v>21</v>
      </c>
      <c r="F49" s="7">
        <v>343</v>
      </c>
      <c r="G49" s="8">
        <v>123</v>
      </c>
      <c r="H49" s="9">
        <v>192.4</v>
      </c>
      <c r="I49" s="8">
        <v>5</v>
      </c>
      <c r="J49" s="8">
        <v>36</v>
      </c>
      <c r="K49" s="8">
        <f t="shared" si="3"/>
        <v>356.4</v>
      </c>
      <c r="L49" s="8"/>
      <c r="M49" s="8"/>
      <c r="N49" s="10">
        <f t="shared" si="4"/>
        <v>69.672</v>
      </c>
      <c r="O49" s="6">
        <f t="shared" si="5"/>
        <v>46</v>
      </c>
      <c r="P49" s="6" t="s">
        <v>22</v>
      </c>
      <c r="Q49" s="8" t="s">
        <v>23</v>
      </c>
    </row>
    <row r="50" spans="1:17" ht="15">
      <c r="A50" s="6">
        <v>47</v>
      </c>
      <c r="B50" s="7" t="s">
        <v>114</v>
      </c>
      <c r="C50" s="7" t="s">
        <v>115</v>
      </c>
      <c r="D50" s="6" t="s">
        <v>21</v>
      </c>
      <c r="E50" s="6" t="s">
        <v>21</v>
      </c>
      <c r="F50" s="7">
        <v>351</v>
      </c>
      <c r="G50" s="8">
        <v>87</v>
      </c>
      <c r="H50" s="9">
        <v>139</v>
      </c>
      <c r="I50" s="8">
        <v>18</v>
      </c>
      <c r="J50" s="8">
        <v>28</v>
      </c>
      <c r="K50" s="8">
        <f t="shared" si="3"/>
        <v>272</v>
      </c>
      <c r="L50" s="8"/>
      <c r="M50" s="8"/>
      <c r="N50" s="10">
        <f t="shared" si="4"/>
        <v>63.88</v>
      </c>
      <c r="O50" s="6">
        <f t="shared" si="5"/>
        <v>47</v>
      </c>
      <c r="P50" s="6" t="s">
        <v>22</v>
      </c>
      <c r="Q50" s="8" t="s">
        <v>116</v>
      </c>
    </row>
    <row r="51" spans="1:17" ht="15">
      <c r="A51" s="6">
        <v>48</v>
      </c>
      <c r="B51" s="7" t="s">
        <v>117</v>
      </c>
      <c r="C51" s="7" t="s">
        <v>118</v>
      </c>
      <c r="D51" s="6" t="s">
        <v>21</v>
      </c>
      <c r="E51" s="6" t="s">
        <v>21</v>
      </c>
      <c r="F51" s="7">
        <v>328</v>
      </c>
      <c r="G51" s="8">
        <v>89</v>
      </c>
      <c r="H51" s="9">
        <v>156.8</v>
      </c>
      <c r="I51" s="8">
        <v>10</v>
      </c>
      <c r="J51" s="8">
        <v>28</v>
      </c>
      <c r="K51" s="8">
        <f t="shared" si="3"/>
        <v>283.8</v>
      </c>
      <c r="L51" s="8"/>
      <c r="M51" s="8"/>
      <c r="N51" s="10">
        <f t="shared" si="4"/>
        <v>62.064</v>
      </c>
      <c r="O51" s="6">
        <f t="shared" si="5"/>
        <v>48</v>
      </c>
      <c r="P51" s="6" t="s">
        <v>22</v>
      </c>
      <c r="Q51" s="8" t="s">
        <v>116</v>
      </c>
    </row>
    <row r="52" spans="1:17" ht="15">
      <c r="A52" s="6">
        <v>49</v>
      </c>
      <c r="B52" s="7" t="s">
        <v>119</v>
      </c>
      <c r="C52" s="7" t="s">
        <v>120</v>
      </c>
      <c r="D52" s="6" t="s">
        <v>21</v>
      </c>
      <c r="E52" s="6" t="s">
        <v>21</v>
      </c>
      <c r="F52" s="7">
        <v>334</v>
      </c>
      <c r="G52" s="8">
        <v>84</v>
      </c>
      <c r="H52" s="9">
        <v>154</v>
      </c>
      <c r="I52" s="8">
        <v>9.5</v>
      </c>
      <c r="J52" s="8">
        <v>26</v>
      </c>
      <c r="K52" s="8">
        <f t="shared" si="3"/>
        <v>273.5</v>
      </c>
      <c r="L52" s="8"/>
      <c r="M52" s="8"/>
      <c r="N52" s="10">
        <f t="shared" si="4"/>
        <v>61.96</v>
      </c>
      <c r="O52" s="6">
        <f t="shared" si="5"/>
        <v>49</v>
      </c>
      <c r="P52" s="6" t="s">
        <v>22</v>
      </c>
      <c r="Q52" s="8" t="s">
        <v>116</v>
      </c>
    </row>
    <row r="53" spans="1:17" ht="15">
      <c r="A53" s="6">
        <v>50</v>
      </c>
      <c r="B53" s="7" t="s">
        <v>121</v>
      </c>
      <c r="C53" s="7" t="s">
        <v>122</v>
      </c>
      <c r="D53" s="6" t="s">
        <v>21</v>
      </c>
      <c r="E53" s="6" t="s">
        <v>21</v>
      </c>
      <c r="F53" s="7">
        <v>343</v>
      </c>
      <c r="G53" s="8">
        <v>75</v>
      </c>
      <c r="H53" s="9">
        <v>151.4</v>
      </c>
      <c r="I53" s="8">
        <v>8</v>
      </c>
      <c r="J53" s="8">
        <v>25</v>
      </c>
      <c r="K53" s="8">
        <f t="shared" si="3"/>
        <v>259.4</v>
      </c>
      <c r="L53" s="8">
        <v>66</v>
      </c>
      <c r="M53" s="8">
        <v>61</v>
      </c>
      <c r="N53" s="10">
        <f t="shared" si="4"/>
        <v>61.912</v>
      </c>
      <c r="O53" s="6">
        <f t="shared" si="5"/>
        <v>50</v>
      </c>
      <c r="P53" s="6" t="s">
        <v>22</v>
      </c>
      <c r="Q53" s="8" t="s">
        <v>116</v>
      </c>
    </row>
    <row r="54" spans="1:17" ht="15">
      <c r="A54" s="6">
        <v>51</v>
      </c>
      <c r="B54" s="7" t="s">
        <v>123</v>
      </c>
      <c r="C54" s="7" t="s">
        <v>124</v>
      </c>
      <c r="D54" s="6" t="s">
        <v>21</v>
      </c>
      <c r="E54" s="6" t="s">
        <v>21</v>
      </c>
      <c r="F54" s="7">
        <v>333</v>
      </c>
      <c r="G54" s="8">
        <v>75</v>
      </c>
      <c r="H54" s="9">
        <v>152.6</v>
      </c>
      <c r="I54" s="8">
        <v>20</v>
      </c>
      <c r="J54" s="8">
        <v>26</v>
      </c>
      <c r="K54" s="8">
        <f t="shared" si="3"/>
        <v>273.6</v>
      </c>
      <c r="L54" s="8"/>
      <c r="M54" s="8"/>
      <c r="N54" s="10">
        <f t="shared" si="4"/>
        <v>61.848</v>
      </c>
      <c r="O54" s="6">
        <f t="shared" si="5"/>
        <v>51</v>
      </c>
      <c r="P54" s="6" t="s">
        <v>22</v>
      </c>
      <c r="Q54" s="8" t="s">
        <v>116</v>
      </c>
    </row>
    <row r="55" spans="1:17" ht="15">
      <c r="A55" s="6">
        <v>52</v>
      </c>
      <c r="B55" s="7" t="s">
        <v>125</v>
      </c>
      <c r="C55" s="7" t="s">
        <v>126</v>
      </c>
      <c r="D55" s="6" t="s">
        <v>21</v>
      </c>
      <c r="E55" s="6" t="s">
        <v>21</v>
      </c>
      <c r="F55" s="7">
        <v>330</v>
      </c>
      <c r="G55" s="8">
        <v>81</v>
      </c>
      <c r="H55" s="9">
        <v>152.8</v>
      </c>
      <c r="I55" s="8">
        <v>15.5</v>
      </c>
      <c r="J55" s="8">
        <v>26</v>
      </c>
      <c r="K55" s="8">
        <f t="shared" si="3"/>
        <v>275.3</v>
      </c>
      <c r="L55" s="8"/>
      <c r="M55" s="8"/>
      <c r="N55" s="10">
        <f t="shared" si="4"/>
        <v>61.624</v>
      </c>
      <c r="O55" s="6">
        <f t="shared" si="5"/>
        <v>52</v>
      </c>
      <c r="P55" s="6" t="s">
        <v>22</v>
      </c>
      <c r="Q55" s="8" t="s">
        <v>116</v>
      </c>
    </row>
    <row r="56" spans="1:17" ht="15">
      <c r="A56" s="6">
        <v>53</v>
      </c>
      <c r="B56" s="7" t="s">
        <v>127</v>
      </c>
      <c r="C56" s="7" t="s">
        <v>128</v>
      </c>
      <c r="D56" s="6" t="s">
        <v>21</v>
      </c>
      <c r="E56" s="6" t="s">
        <v>21</v>
      </c>
      <c r="F56" s="7">
        <v>330</v>
      </c>
      <c r="G56" s="8">
        <v>77</v>
      </c>
      <c r="H56" s="9">
        <v>152.4</v>
      </c>
      <c r="I56" s="8">
        <v>15</v>
      </c>
      <c r="J56" s="8">
        <v>28</v>
      </c>
      <c r="K56" s="8">
        <f t="shared" si="3"/>
        <v>272.4</v>
      </c>
      <c r="L56" s="8"/>
      <c r="M56" s="8"/>
      <c r="N56" s="10">
        <f t="shared" si="4"/>
        <v>61.392</v>
      </c>
      <c r="O56" s="6">
        <f t="shared" si="5"/>
        <v>53</v>
      </c>
      <c r="P56" s="6" t="s">
        <v>22</v>
      </c>
      <c r="Q56" s="8" t="s">
        <v>116</v>
      </c>
    </row>
    <row r="57" spans="1:17" ht="15">
      <c r="A57" s="6">
        <v>54</v>
      </c>
      <c r="B57" s="7" t="s">
        <v>129</v>
      </c>
      <c r="C57" s="7" t="s">
        <v>130</v>
      </c>
      <c r="D57" s="6" t="s">
        <v>21</v>
      </c>
      <c r="E57" s="6" t="s">
        <v>21</v>
      </c>
      <c r="F57" s="7">
        <v>338</v>
      </c>
      <c r="G57" s="8">
        <v>67</v>
      </c>
      <c r="H57" s="9">
        <v>154.2</v>
      </c>
      <c r="I57" s="8">
        <v>2.5</v>
      </c>
      <c r="J57" s="8">
        <v>28</v>
      </c>
      <c r="K57" s="8">
        <f t="shared" si="3"/>
        <v>251.7</v>
      </c>
      <c r="L57" s="8"/>
      <c r="M57" s="8"/>
      <c r="N57" s="10">
        <f t="shared" si="4"/>
        <v>60.696</v>
      </c>
      <c r="O57" s="6">
        <f t="shared" si="5"/>
        <v>54</v>
      </c>
      <c r="P57" s="6" t="s">
        <v>22</v>
      </c>
      <c r="Q57" s="8" t="s">
        <v>116</v>
      </c>
    </row>
    <row r="58" spans="1:17" ht="15">
      <c r="A58" s="6">
        <v>55</v>
      </c>
      <c r="B58" s="7" t="s">
        <v>131</v>
      </c>
      <c r="C58" s="7" t="s">
        <v>132</v>
      </c>
      <c r="D58" s="6" t="s">
        <v>21</v>
      </c>
      <c r="E58" s="6" t="s">
        <v>21</v>
      </c>
      <c r="F58" s="7">
        <v>319</v>
      </c>
      <c r="G58" s="8">
        <v>79</v>
      </c>
      <c r="H58" s="9">
        <v>156.6</v>
      </c>
      <c r="I58" s="8">
        <v>9</v>
      </c>
      <c r="J58" s="8">
        <v>28</v>
      </c>
      <c r="K58" s="8">
        <f t="shared" si="3"/>
        <v>272.6</v>
      </c>
      <c r="L58" s="8">
        <v>80</v>
      </c>
      <c r="M58" s="8">
        <v>74</v>
      </c>
      <c r="N58" s="10">
        <f t="shared" si="4"/>
        <v>60.088</v>
      </c>
      <c r="O58" s="6">
        <f t="shared" si="5"/>
        <v>55</v>
      </c>
      <c r="P58" s="6" t="s">
        <v>22</v>
      </c>
      <c r="Q58" s="8" t="s">
        <v>116</v>
      </c>
    </row>
    <row r="59" spans="1:17" ht="15">
      <c r="A59" s="6">
        <v>56</v>
      </c>
      <c r="B59" s="7" t="s">
        <v>133</v>
      </c>
      <c r="C59" s="7" t="s">
        <v>134</v>
      </c>
      <c r="D59" s="6" t="s">
        <v>21</v>
      </c>
      <c r="E59" s="6" t="s">
        <v>21</v>
      </c>
      <c r="F59" s="7">
        <v>323</v>
      </c>
      <c r="G59" s="8">
        <v>70</v>
      </c>
      <c r="H59" s="9">
        <v>158.4</v>
      </c>
      <c r="I59" s="8">
        <v>9</v>
      </c>
      <c r="J59" s="8">
        <v>28</v>
      </c>
      <c r="K59" s="8">
        <f t="shared" si="3"/>
        <v>265.4</v>
      </c>
      <c r="L59" s="8"/>
      <c r="M59" s="8"/>
      <c r="N59" s="10">
        <f t="shared" si="4"/>
        <v>59.992</v>
      </c>
      <c r="O59" s="6">
        <f t="shared" si="5"/>
        <v>56</v>
      </c>
      <c r="P59" s="6" t="s">
        <v>22</v>
      </c>
      <c r="Q59" s="8" t="s">
        <v>116</v>
      </c>
    </row>
    <row r="60" spans="1:17" ht="15">
      <c r="A60" s="6">
        <v>57</v>
      </c>
      <c r="B60" s="7" t="s">
        <v>135</v>
      </c>
      <c r="C60" s="7" t="s">
        <v>136</v>
      </c>
      <c r="D60" s="6" t="s">
        <v>21</v>
      </c>
      <c r="E60" s="6" t="s">
        <v>21</v>
      </c>
      <c r="F60" s="7">
        <v>317</v>
      </c>
      <c r="G60" s="8">
        <v>83</v>
      </c>
      <c r="H60" s="9">
        <v>151.8</v>
      </c>
      <c r="I60" s="8">
        <v>12.5</v>
      </c>
      <c r="J60" s="8">
        <v>26</v>
      </c>
      <c r="K60" s="8">
        <f t="shared" si="3"/>
        <v>273.3</v>
      </c>
      <c r="L60" s="8"/>
      <c r="M60" s="8"/>
      <c r="N60" s="10">
        <f t="shared" si="4"/>
        <v>59.904</v>
      </c>
      <c r="O60" s="6">
        <f t="shared" si="5"/>
        <v>57</v>
      </c>
      <c r="P60" s="6" t="s">
        <v>22</v>
      </c>
      <c r="Q60" s="8" t="s">
        <v>116</v>
      </c>
    </row>
    <row r="61" spans="1:17" ht="15">
      <c r="A61" s="6">
        <v>58</v>
      </c>
      <c r="B61" s="7" t="s">
        <v>137</v>
      </c>
      <c r="C61" s="7" t="s">
        <v>138</v>
      </c>
      <c r="D61" s="6" t="s">
        <v>21</v>
      </c>
      <c r="E61" s="6" t="s">
        <v>21</v>
      </c>
      <c r="F61" s="7">
        <v>316</v>
      </c>
      <c r="G61" s="8">
        <v>74</v>
      </c>
      <c r="H61" s="9">
        <v>157.2</v>
      </c>
      <c r="I61" s="8">
        <v>12.5</v>
      </c>
      <c r="J61" s="8">
        <v>26</v>
      </c>
      <c r="K61" s="8">
        <f t="shared" si="3"/>
        <v>269.7</v>
      </c>
      <c r="L61" s="8"/>
      <c r="M61" s="8"/>
      <c r="N61" s="10">
        <f t="shared" si="4"/>
        <v>59.496</v>
      </c>
      <c r="O61" s="6">
        <f t="shared" si="5"/>
        <v>58</v>
      </c>
      <c r="P61" s="6" t="s">
        <v>22</v>
      </c>
      <c r="Q61" s="8" t="s">
        <v>116</v>
      </c>
    </row>
    <row r="62" spans="1:17" ht="15">
      <c r="A62" s="6">
        <v>59</v>
      </c>
      <c r="B62" s="7" t="s">
        <v>139</v>
      </c>
      <c r="C62" s="7" t="s">
        <v>140</v>
      </c>
      <c r="D62" s="6" t="s">
        <v>21</v>
      </c>
      <c r="E62" s="6" t="s">
        <v>21</v>
      </c>
      <c r="F62" s="7">
        <v>300</v>
      </c>
      <c r="G62" s="8">
        <v>80</v>
      </c>
      <c r="H62" s="9">
        <v>160.8</v>
      </c>
      <c r="I62" s="8">
        <v>11</v>
      </c>
      <c r="J62" s="8">
        <v>28</v>
      </c>
      <c r="K62" s="8">
        <f t="shared" si="3"/>
        <v>279.8</v>
      </c>
      <c r="L62" s="8"/>
      <c r="M62" s="8"/>
      <c r="N62" s="10">
        <f t="shared" si="4"/>
        <v>58.384</v>
      </c>
      <c r="O62" s="6">
        <f t="shared" si="5"/>
        <v>59</v>
      </c>
      <c r="P62" s="6" t="s">
        <v>22</v>
      </c>
      <c r="Q62" s="8" t="s">
        <v>116</v>
      </c>
    </row>
    <row r="63" spans="1:17" ht="15">
      <c r="A63" s="6">
        <v>60</v>
      </c>
      <c r="B63" s="7" t="s">
        <v>141</v>
      </c>
      <c r="C63" s="7" t="s">
        <v>142</v>
      </c>
      <c r="D63" s="6" t="s">
        <v>21</v>
      </c>
      <c r="E63" s="6" t="s">
        <v>21</v>
      </c>
      <c r="F63" s="7">
        <v>301</v>
      </c>
      <c r="G63" s="8">
        <v>73</v>
      </c>
      <c r="H63" s="9">
        <v>162.4</v>
      </c>
      <c r="I63" s="8">
        <v>13</v>
      </c>
      <c r="J63" s="8">
        <v>26</v>
      </c>
      <c r="K63" s="8">
        <f t="shared" si="3"/>
        <v>274.4</v>
      </c>
      <c r="L63" s="8">
        <v>70</v>
      </c>
      <c r="M63" s="8">
        <v>83</v>
      </c>
      <c r="N63" s="10">
        <f t="shared" si="4"/>
        <v>58.072</v>
      </c>
      <c r="O63" s="6">
        <f t="shared" si="5"/>
        <v>60</v>
      </c>
      <c r="P63" s="6" t="s">
        <v>22</v>
      </c>
      <c r="Q63" s="8" t="s">
        <v>116</v>
      </c>
    </row>
    <row r="64" spans="1:17" ht="15">
      <c r="A64" s="6">
        <v>61</v>
      </c>
      <c r="B64" s="7" t="s">
        <v>143</v>
      </c>
      <c r="C64" s="7" t="s">
        <v>144</v>
      </c>
      <c r="D64" s="6" t="s">
        <v>21</v>
      </c>
      <c r="E64" s="6" t="s">
        <v>21</v>
      </c>
      <c r="F64" s="7">
        <v>317</v>
      </c>
      <c r="G64" s="8">
        <v>59</v>
      </c>
      <c r="H64" s="9">
        <v>153.4</v>
      </c>
      <c r="I64" s="8">
        <v>7.5</v>
      </c>
      <c r="J64" s="8">
        <v>26</v>
      </c>
      <c r="K64" s="8">
        <f t="shared" si="3"/>
        <v>245.9</v>
      </c>
      <c r="L64" s="8">
        <v>74</v>
      </c>
      <c r="M64" s="8">
        <v>70</v>
      </c>
      <c r="N64" s="10">
        <f t="shared" si="4"/>
        <v>57.712</v>
      </c>
      <c r="O64" s="6">
        <f t="shared" si="5"/>
        <v>61</v>
      </c>
      <c r="P64" s="6" t="s">
        <v>22</v>
      </c>
      <c r="Q64" s="8" t="s">
        <v>116</v>
      </c>
    </row>
    <row r="65" spans="1:17" ht="15">
      <c r="A65" s="6">
        <v>62</v>
      </c>
      <c r="B65" s="7" t="s">
        <v>145</v>
      </c>
      <c r="C65" s="7" t="s">
        <v>146</v>
      </c>
      <c r="D65" s="6" t="s">
        <v>21</v>
      </c>
      <c r="E65" s="6" t="s">
        <v>21</v>
      </c>
      <c r="F65" s="7">
        <v>303</v>
      </c>
      <c r="G65" s="8">
        <v>65</v>
      </c>
      <c r="H65" s="9">
        <v>153</v>
      </c>
      <c r="I65" s="8">
        <v>13.5</v>
      </c>
      <c r="J65" s="8">
        <v>28</v>
      </c>
      <c r="K65" s="8">
        <f t="shared" si="3"/>
        <v>259.5</v>
      </c>
      <c r="L65" s="8">
        <v>74</v>
      </c>
      <c r="M65" s="8">
        <v>64</v>
      </c>
      <c r="N65" s="10">
        <f t="shared" si="4"/>
        <v>57.12</v>
      </c>
      <c r="O65" s="6">
        <f t="shared" si="5"/>
        <v>62</v>
      </c>
      <c r="P65" s="6" t="s">
        <v>22</v>
      </c>
      <c r="Q65" s="8" t="s">
        <v>116</v>
      </c>
    </row>
    <row r="66" spans="1:17" ht="15">
      <c r="A66" s="6">
        <v>63</v>
      </c>
      <c r="B66" s="7" t="s">
        <v>147</v>
      </c>
      <c r="C66" s="7" t="s">
        <v>148</v>
      </c>
      <c r="D66" s="6" t="s">
        <v>21</v>
      </c>
      <c r="E66" s="6" t="s">
        <v>21</v>
      </c>
      <c r="F66" s="7">
        <v>306</v>
      </c>
      <c r="G66" s="8">
        <v>63</v>
      </c>
      <c r="H66" s="9">
        <v>153.6</v>
      </c>
      <c r="I66" s="8">
        <v>6.5</v>
      </c>
      <c r="J66" s="8">
        <v>28</v>
      </c>
      <c r="K66" s="8">
        <f t="shared" si="3"/>
        <v>251.1</v>
      </c>
      <c r="L66" s="8">
        <v>71</v>
      </c>
      <c r="M66" s="8">
        <v>66</v>
      </c>
      <c r="N66" s="10">
        <f t="shared" si="4"/>
        <v>56.808</v>
      </c>
      <c r="O66" s="6">
        <f t="shared" si="5"/>
        <v>63</v>
      </c>
      <c r="P66" s="6" t="s">
        <v>22</v>
      </c>
      <c r="Q66" s="8" t="s">
        <v>116</v>
      </c>
    </row>
    <row r="67" spans="1:17" ht="15">
      <c r="A67" s="6">
        <v>64</v>
      </c>
      <c r="B67" s="7" t="s">
        <v>149</v>
      </c>
      <c r="C67" s="7" t="s">
        <v>150</v>
      </c>
      <c r="D67" s="6" t="s">
        <v>151</v>
      </c>
      <c r="E67" s="6" t="s">
        <v>151</v>
      </c>
      <c r="F67" s="7">
        <v>401</v>
      </c>
      <c r="G67" s="6">
        <v>0</v>
      </c>
      <c r="H67" s="9">
        <v>0</v>
      </c>
      <c r="I67" s="6">
        <v>0</v>
      </c>
      <c r="J67" s="6">
        <v>0</v>
      </c>
      <c r="K67" s="8">
        <f t="shared" si="3"/>
        <v>0</v>
      </c>
      <c r="L67" s="6"/>
      <c r="M67" s="6"/>
      <c r="N67" s="10">
        <f t="shared" si="4"/>
        <v>48.12</v>
      </c>
      <c r="O67" s="6">
        <f t="shared" si="5"/>
        <v>64</v>
      </c>
      <c r="P67" s="6" t="s">
        <v>22</v>
      </c>
      <c r="Q67" s="8" t="s">
        <v>116</v>
      </c>
    </row>
    <row r="68" spans="1:17" ht="15">
      <c r="A68" s="6">
        <v>65</v>
      </c>
      <c r="B68" s="7" t="s">
        <v>152</v>
      </c>
      <c r="C68" s="7" t="s">
        <v>153</v>
      </c>
      <c r="D68" s="6" t="s">
        <v>151</v>
      </c>
      <c r="E68" s="6" t="s">
        <v>151</v>
      </c>
      <c r="F68" s="7">
        <v>377</v>
      </c>
      <c r="G68" s="6">
        <v>0</v>
      </c>
      <c r="H68" s="9">
        <v>0</v>
      </c>
      <c r="I68" s="6">
        <v>0</v>
      </c>
      <c r="J68" s="6">
        <v>0</v>
      </c>
      <c r="K68" s="8">
        <f aca="true" t="shared" si="6" ref="K68:K71">SUM(G68:J68)</f>
        <v>0</v>
      </c>
      <c r="L68" s="6"/>
      <c r="M68" s="6"/>
      <c r="N68" s="10">
        <f t="shared" si="4"/>
        <v>45.24</v>
      </c>
      <c r="O68" s="6">
        <f aca="true" t="shared" si="7" ref="O68:O71">RANK(N68,$N$4:$N$71,0)</f>
        <v>65</v>
      </c>
      <c r="P68" s="6" t="s">
        <v>22</v>
      </c>
      <c r="Q68" s="8" t="s">
        <v>116</v>
      </c>
    </row>
    <row r="69" spans="1:17" ht="15">
      <c r="A69" s="6">
        <v>66</v>
      </c>
      <c r="B69" s="7" t="s">
        <v>154</v>
      </c>
      <c r="C69" s="7" t="s">
        <v>155</v>
      </c>
      <c r="D69" s="6" t="s">
        <v>151</v>
      </c>
      <c r="E69" s="6" t="s">
        <v>151</v>
      </c>
      <c r="F69" s="7">
        <v>353</v>
      </c>
      <c r="G69" s="8">
        <v>0</v>
      </c>
      <c r="H69" s="9">
        <v>0</v>
      </c>
      <c r="I69" s="8">
        <v>0</v>
      </c>
      <c r="J69" s="8">
        <v>0</v>
      </c>
      <c r="K69" s="8">
        <f t="shared" si="6"/>
        <v>0</v>
      </c>
      <c r="L69" s="8"/>
      <c r="M69" s="8"/>
      <c r="N69" s="10">
        <f t="shared" si="4"/>
        <v>42.36</v>
      </c>
      <c r="O69" s="6">
        <f t="shared" si="7"/>
        <v>66</v>
      </c>
      <c r="P69" s="6" t="s">
        <v>22</v>
      </c>
      <c r="Q69" s="8" t="s">
        <v>116</v>
      </c>
    </row>
    <row r="70" spans="1:17" ht="15">
      <c r="A70" s="6">
        <v>67</v>
      </c>
      <c r="B70" s="7" t="s">
        <v>156</v>
      </c>
      <c r="C70" s="7" t="s">
        <v>157</v>
      </c>
      <c r="D70" s="6" t="s">
        <v>151</v>
      </c>
      <c r="E70" s="6" t="s">
        <v>151</v>
      </c>
      <c r="F70" s="7">
        <v>339</v>
      </c>
      <c r="G70" s="8">
        <v>0</v>
      </c>
      <c r="H70" s="9">
        <v>0</v>
      </c>
      <c r="I70" s="8">
        <v>0</v>
      </c>
      <c r="J70" s="8">
        <v>0</v>
      </c>
      <c r="K70" s="8">
        <f t="shared" si="6"/>
        <v>0</v>
      </c>
      <c r="L70" s="8"/>
      <c r="M70" s="8"/>
      <c r="N70" s="10">
        <f t="shared" si="4"/>
        <v>40.68</v>
      </c>
      <c r="O70" s="6">
        <f t="shared" si="7"/>
        <v>67</v>
      </c>
      <c r="P70" s="6" t="s">
        <v>22</v>
      </c>
      <c r="Q70" s="8" t="s">
        <v>116</v>
      </c>
    </row>
    <row r="71" spans="1:17" ht="15">
      <c r="A71" s="6">
        <v>68</v>
      </c>
      <c r="B71" s="7" t="s">
        <v>158</v>
      </c>
      <c r="C71" s="7" t="s">
        <v>159</v>
      </c>
      <c r="D71" s="6" t="s">
        <v>151</v>
      </c>
      <c r="E71" s="6" t="s">
        <v>151</v>
      </c>
      <c r="F71" s="7">
        <v>314</v>
      </c>
      <c r="G71" s="8">
        <v>0</v>
      </c>
      <c r="H71" s="9">
        <v>0</v>
      </c>
      <c r="I71" s="8">
        <v>0</v>
      </c>
      <c r="J71" s="8">
        <v>0</v>
      </c>
      <c r="K71" s="8">
        <f t="shared" si="6"/>
        <v>0</v>
      </c>
      <c r="L71" s="8">
        <v>0</v>
      </c>
      <c r="M71" s="8"/>
      <c r="N71" s="10">
        <f t="shared" si="4"/>
        <v>37.68</v>
      </c>
      <c r="O71" s="6">
        <f t="shared" si="7"/>
        <v>68</v>
      </c>
      <c r="P71" s="6" t="s">
        <v>22</v>
      </c>
      <c r="Q71" s="8" t="s">
        <v>116</v>
      </c>
    </row>
  </sheetData>
  <mergeCells count="1">
    <mergeCell ref="A1:P1"/>
  </mergeCell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徐徐</cp:lastModifiedBy>
  <dcterms:created xsi:type="dcterms:W3CDTF">2018-04-03T15:35:00Z</dcterms:created>
  <dcterms:modified xsi:type="dcterms:W3CDTF">2018-04-03T15:39:24Z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